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pacbasin\en\ir\fs\"/>
    </mc:Choice>
  </mc:AlternateContent>
  <bookViews>
    <workbookView xWindow="0" yWindow="0" windowWidth="21570" windowHeight="9420"/>
  </bookViews>
  <sheets>
    <sheet name="Eng" sheetId="1" r:id="rId1"/>
  </sheets>
  <calcPr calcId="152511"/>
</workbook>
</file>

<file path=xl/calcChain.xml><?xml version="1.0" encoding="utf-8"?>
<calcChain xmlns="http://schemas.openxmlformats.org/spreadsheetml/2006/main">
  <c r="B20" i="1" l="1"/>
  <c r="B31" i="1" s="1"/>
  <c r="B30" i="1"/>
  <c r="B39" i="1"/>
  <c r="B46" i="1"/>
  <c r="B53" i="1"/>
  <c r="B55" i="1" s="1"/>
  <c r="B60" i="1" s="1"/>
  <c r="C53" i="1"/>
  <c r="C55" i="1" s="1"/>
  <c r="C46" i="1"/>
  <c r="C39" i="1"/>
  <c r="C28" i="1"/>
  <c r="C30" i="1" s="1"/>
  <c r="C20" i="1"/>
  <c r="C31" i="1" l="1"/>
  <c r="B56" i="1"/>
  <c r="B58" i="1"/>
  <c r="C60" i="1"/>
  <c r="C58" i="1"/>
  <c r="C56" i="1"/>
</calcChain>
</file>

<file path=xl/sharedStrings.xml><?xml version="1.0" encoding="utf-8"?>
<sst xmlns="http://schemas.openxmlformats.org/spreadsheetml/2006/main" count="47" uniqueCount="42">
  <si>
    <t>As at 31 December</t>
  </si>
  <si>
    <t>US$'000</t>
  </si>
  <si>
    <t>Current assets</t>
  </si>
  <si>
    <t>Total assets</t>
  </si>
  <si>
    <t>Capital and reserves attributable to shareholders</t>
  </si>
  <si>
    <t>Total equity</t>
  </si>
  <si>
    <t>EQUITY</t>
  </si>
  <si>
    <t>ASSETS</t>
  </si>
  <si>
    <t>LIABILITIES</t>
  </si>
  <si>
    <t>Non-current liabilities</t>
  </si>
  <si>
    <t>Current liabilities</t>
  </si>
  <si>
    <t>Total liabilities</t>
  </si>
  <si>
    <t>Net current assets</t>
  </si>
  <si>
    <t>Total assets less current liabilities</t>
  </si>
  <si>
    <t xml:space="preserve">  Share capital</t>
  </si>
  <si>
    <t xml:space="preserve">  Retained profits</t>
  </si>
  <si>
    <t xml:space="preserve">  Other reserves</t>
  </si>
  <si>
    <t xml:space="preserve">  Derivative liabilities</t>
  </si>
  <si>
    <t xml:space="preserve">  Long term borrowings</t>
  </si>
  <si>
    <t xml:space="preserve">  Trade and other payables</t>
  </si>
  <si>
    <t xml:space="preserve">  Current portion of long term borrowings</t>
  </si>
  <si>
    <t xml:space="preserve">  Taxation payable</t>
  </si>
  <si>
    <t xml:space="preserve">  Liabilities of discontinued operations classified as held for sale</t>
  </si>
  <si>
    <t>Non-current assets</t>
  </si>
  <si>
    <t>Consolidated Balance Sheet</t>
  </si>
  <si>
    <t xml:space="preserve">  Property, plant and equipment</t>
  </si>
  <si>
    <t xml:space="preserve">  Investment properties</t>
  </si>
  <si>
    <t xml:space="preserve">  Land use rights</t>
  </si>
  <si>
    <t xml:space="preserve">  Goodwill</t>
  </si>
  <si>
    <t xml:space="preserve">  Interests in jointly controlled entities</t>
  </si>
  <si>
    <t xml:space="preserve">  Investments in associates</t>
  </si>
  <si>
    <t xml:space="preserve">  Available-for-sale financial assets</t>
  </si>
  <si>
    <t xml:space="preserve">  Derivative assets</t>
  </si>
  <si>
    <t xml:space="preserve">  Trade and other receivables</t>
  </si>
  <si>
    <t xml:space="preserve">  Restricted bank deposits</t>
  </si>
  <si>
    <t xml:space="preserve">  Other non-current assets</t>
  </si>
  <si>
    <t xml:space="preserve">  Inventories</t>
  </si>
  <si>
    <t xml:space="preserve">  Structured notes</t>
  </si>
  <si>
    <t>-</t>
  </si>
  <si>
    <t xml:space="preserve">  Cash and deposits</t>
  </si>
  <si>
    <t xml:space="preserve">  Assets of discontinued operations classified as held for sale</t>
  </si>
  <si>
    <t xml:space="preserve">  Provision for onerous contracts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</si>
</sst>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sz val="9"/>
      <name val="細明體"/>
      <family val="3"/>
      <charset val="13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6">
    <xf numFmtId="0" fontId="0" fillId="0" borderId="0" xfId="0"/>
    <xf numFmtId="0" fontId="1" fillId="2" borderId="0" xfId="1" applyFill="1"/>
    <xf numFmtId="0" fontId="1" fillId="2" borderId="0" xfId="1" applyFill="1" applyAlignment="1">
      <alignment horizontal="right"/>
    </xf>
    <xf numFmtId="0" fontId="1" fillId="2" borderId="1" xfId="1" applyFill="1" applyBorder="1"/>
    <xf numFmtId="0" fontId="1" fillId="2" borderId="1" xfId="1" applyFill="1" applyBorder="1" applyAlignment="1">
      <alignment horizontal="right"/>
    </xf>
    <xf numFmtId="0" fontId="1" fillId="2" borderId="0" xfId="1" applyFont="1" applyFill="1"/>
    <xf numFmtId="0" fontId="1" fillId="2" borderId="1" xfId="1" applyFill="1" applyBorder="1" applyAlignment="1">
      <alignment horizontal="left" indent="1"/>
    </xf>
    <xf numFmtId="0" fontId="1" fillId="2" borderId="0" xfId="1" applyFill="1" applyAlignment="1">
      <alignment horizontal="left" indent="1"/>
    </xf>
    <xf numFmtId="0" fontId="1" fillId="2" borderId="4" xfId="1" applyFill="1" applyBorder="1"/>
    <xf numFmtId="0" fontId="1" fillId="2" borderId="3" xfId="1" applyFill="1" applyBorder="1"/>
    <xf numFmtId="0" fontId="1" fillId="2" borderId="0" xfId="1" applyFont="1" applyFill="1" applyAlignment="1">
      <alignment horizontal="left" indent="1"/>
    </xf>
    <xf numFmtId="0" fontId="1" fillId="2" borderId="1" xfId="1" applyFont="1" applyFill="1" applyBorder="1" applyAlignment="1">
      <alignment horizontal="left" indent="1"/>
    </xf>
    <xf numFmtId="3" fontId="1" fillId="2" borderId="0" xfId="1" applyNumberFormat="1" applyFill="1" applyAlignment="1">
      <alignment horizontal="right"/>
    </xf>
    <xf numFmtId="3" fontId="1" fillId="2" borderId="1" xfId="1" applyNumberFormat="1" applyFill="1" applyBorder="1" applyAlignment="1">
      <alignment horizontal="right"/>
    </xf>
    <xf numFmtId="0" fontId="1" fillId="2" borderId="2" xfId="1" applyFill="1" applyBorder="1"/>
    <xf numFmtId="3" fontId="1" fillId="2" borderId="2" xfId="1" applyNumberFormat="1" applyFill="1" applyBorder="1" applyAlignment="1">
      <alignment horizontal="right"/>
    </xf>
    <xf numFmtId="0" fontId="1" fillId="2" borderId="0" xfId="1" applyFill="1" applyBorder="1"/>
    <xf numFmtId="0" fontId="1" fillId="2" borderId="0" xfId="1" applyFill="1" applyBorder="1" applyAlignment="1">
      <alignment horizontal="left" indent="1"/>
    </xf>
    <xf numFmtId="3" fontId="1" fillId="2" borderId="0" xfId="1" quotePrefix="1" applyNumberFormat="1" applyFill="1" applyAlignment="1">
      <alignment horizontal="right"/>
    </xf>
    <xf numFmtId="0" fontId="1" fillId="2" borderId="0" xfId="1" applyFont="1" applyFill="1" applyBorder="1" applyAlignment="1">
      <alignment horizontal="left" indent="1"/>
    </xf>
    <xf numFmtId="3" fontId="1" fillId="2" borderId="3" xfId="1" applyNumberFormat="1" applyFill="1" applyBorder="1" applyAlignment="1">
      <alignment horizontal="right"/>
    </xf>
    <xf numFmtId="3" fontId="1" fillId="2" borderId="4" xfId="1" applyNumberFormat="1" applyFill="1" applyBorder="1" applyAlignment="1">
      <alignment horizontal="right"/>
    </xf>
    <xf numFmtId="0" fontId="0" fillId="2" borderId="0" xfId="1" applyFont="1" applyFill="1"/>
    <xf numFmtId="0" fontId="0" fillId="2" borderId="0" xfId="1" applyFont="1" applyFill="1" applyAlignment="1">
      <alignment horizontal="left" indent="1"/>
    </xf>
    <xf numFmtId="0" fontId="0" fillId="2" borderId="1" xfId="1" applyFont="1" applyFill="1" applyBorder="1" applyAlignment="1">
      <alignment horizontal="left" indent="1"/>
    </xf>
    <xf numFmtId="0" fontId="1" fillId="2" borderId="0" xfId="1" applyFill="1" applyAlignment="1">
      <alignment horizontal="center"/>
    </xf>
  </cellXfs>
  <cellStyles count="2">
    <cellStyle name="Normal 2" xfId="1"/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0"/>
  <sheetViews>
    <sheetView tabSelected="1" workbookViewId="0">
      <selection activeCell="A32" sqref="A32"/>
    </sheetView>
  </sheetViews>
  <sheetFormatPr defaultRowHeight="12.75" x14ac:dyDescent="0.2"/>
  <cols>
    <col min="1" max="1" width="61.42578125" style="1" customWidth="1"/>
    <col min="2" max="3" width="10.5703125" style="2" customWidth="1"/>
    <col min="4" max="16384" width="9.140625" style="1"/>
  </cols>
  <sheetData>
    <row r="1" spans="1:3" x14ac:dyDescent="0.2">
      <c r="A1" s="1" t="s">
        <v>24</v>
      </c>
    </row>
    <row r="3" spans="1:3" x14ac:dyDescent="0.2">
      <c r="B3" s="25" t="s">
        <v>0</v>
      </c>
      <c r="C3" s="25"/>
    </row>
    <row r="4" spans="1:3" x14ac:dyDescent="0.2">
      <c r="B4" s="2">
        <v>2013</v>
      </c>
      <c r="C4" s="2">
        <v>2012</v>
      </c>
    </row>
    <row r="5" spans="1:3" x14ac:dyDescent="0.2">
      <c r="A5" s="3"/>
      <c r="B5" s="4" t="s">
        <v>1</v>
      </c>
      <c r="C5" s="4" t="s">
        <v>1</v>
      </c>
    </row>
    <row r="6" spans="1:3" x14ac:dyDescent="0.2">
      <c r="A6" s="1" t="s">
        <v>7</v>
      </c>
    </row>
    <row r="8" spans="1:3" x14ac:dyDescent="0.2">
      <c r="A8" s="22" t="s">
        <v>23</v>
      </c>
    </row>
    <row r="9" spans="1:3" x14ac:dyDescent="0.2">
      <c r="A9" s="7" t="s">
        <v>25</v>
      </c>
      <c r="B9" s="12">
        <v>1622297</v>
      </c>
      <c r="C9" s="12">
        <v>1270202</v>
      </c>
    </row>
    <row r="10" spans="1:3" x14ac:dyDescent="0.2">
      <c r="A10" s="7" t="s">
        <v>26</v>
      </c>
      <c r="B10" s="12">
        <v>2675</v>
      </c>
      <c r="C10" s="12">
        <v>2675</v>
      </c>
    </row>
    <row r="11" spans="1:3" x14ac:dyDescent="0.2">
      <c r="A11" s="7" t="s">
        <v>27</v>
      </c>
      <c r="B11" s="12">
        <v>2971</v>
      </c>
      <c r="C11" s="12">
        <v>3767</v>
      </c>
    </row>
    <row r="12" spans="1:3" x14ac:dyDescent="0.2">
      <c r="A12" s="7" t="s">
        <v>28</v>
      </c>
      <c r="B12" s="12">
        <v>25256</v>
      </c>
      <c r="C12" s="12">
        <v>25256</v>
      </c>
    </row>
    <row r="13" spans="1:3" x14ac:dyDescent="0.2">
      <c r="A13" s="10" t="s">
        <v>29</v>
      </c>
      <c r="B13" s="12">
        <v>26650</v>
      </c>
      <c r="C13" s="12">
        <v>22118</v>
      </c>
    </row>
    <row r="14" spans="1:3" x14ac:dyDescent="0.2">
      <c r="A14" s="7" t="s">
        <v>30</v>
      </c>
      <c r="B14" s="12">
        <v>1332</v>
      </c>
      <c r="C14" s="12">
        <v>1332</v>
      </c>
    </row>
    <row r="15" spans="1:3" x14ac:dyDescent="0.2">
      <c r="A15" s="7" t="s">
        <v>31</v>
      </c>
      <c r="B15" s="12">
        <v>4894</v>
      </c>
      <c r="C15" s="12">
        <v>4729</v>
      </c>
    </row>
    <row r="16" spans="1:3" x14ac:dyDescent="0.2">
      <c r="A16" s="7" t="s">
        <v>32</v>
      </c>
      <c r="B16" s="12">
        <v>13175</v>
      </c>
      <c r="C16" s="12">
        <v>5075</v>
      </c>
    </row>
    <row r="17" spans="1:6" x14ac:dyDescent="0.2">
      <c r="A17" s="7" t="s">
        <v>33</v>
      </c>
      <c r="B17" s="12">
        <v>65975</v>
      </c>
      <c r="C17" s="12">
        <v>58039</v>
      </c>
    </row>
    <row r="18" spans="1:6" x14ac:dyDescent="0.2">
      <c r="A18" s="7" t="s">
        <v>34</v>
      </c>
      <c r="B18" s="12">
        <v>1269</v>
      </c>
      <c r="C18" s="12">
        <v>50192</v>
      </c>
    </row>
    <row r="19" spans="1:6" x14ac:dyDescent="0.2">
      <c r="A19" s="6" t="s">
        <v>35</v>
      </c>
      <c r="B19" s="13">
        <v>5917</v>
      </c>
      <c r="C19" s="13">
        <v>5322</v>
      </c>
      <c r="F19" s="5"/>
    </row>
    <row r="20" spans="1:6" x14ac:dyDescent="0.2">
      <c r="A20" s="14"/>
      <c r="B20" s="15">
        <f>SUM(B9:B19)</f>
        <v>1772411</v>
      </c>
      <c r="C20" s="15">
        <f>SUM(C9:C19)</f>
        <v>1448707</v>
      </c>
    </row>
    <row r="21" spans="1:6" x14ac:dyDescent="0.2">
      <c r="A21" s="16" t="s">
        <v>2</v>
      </c>
      <c r="B21" s="12"/>
      <c r="C21" s="12"/>
    </row>
    <row r="22" spans="1:6" x14ac:dyDescent="0.2">
      <c r="A22" s="17" t="s">
        <v>36</v>
      </c>
      <c r="B22" s="12">
        <v>104006</v>
      </c>
      <c r="C22" s="12">
        <v>79102</v>
      </c>
    </row>
    <row r="23" spans="1:6" x14ac:dyDescent="0.2">
      <c r="A23" s="17" t="s">
        <v>32</v>
      </c>
      <c r="B23" s="12">
        <v>2238</v>
      </c>
      <c r="C23" s="12">
        <v>1747</v>
      </c>
    </row>
    <row r="24" spans="1:6" hidden="1" x14ac:dyDescent="0.2">
      <c r="A24" s="17" t="s">
        <v>37</v>
      </c>
      <c r="B24" s="18"/>
      <c r="C24" s="18" t="s">
        <v>38</v>
      </c>
    </row>
    <row r="25" spans="1:6" x14ac:dyDescent="0.2">
      <c r="A25" s="17" t="s">
        <v>33</v>
      </c>
      <c r="B25" s="12">
        <v>142374</v>
      </c>
      <c r="C25" s="12">
        <v>106044</v>
      </c>
    </row>
    <row r="26" spans="1:6" x14ac:dyDescent="0.2">
      <c r="A26" s="19" t="s">
        <v>34</v>
      </c>
      <c r="B26" s="12">
        <v>1593</v>
      </c>
      <c r="C26" s="12">
        <v>70148</v>
      </c>
    </row>
    <row r="27" spans="1:6" x14ac:dyDescent="0.2">
      <c r="A27" s="6" t="s">
        <v>39</v>
      </c>
      <c r="B27" s="13">
        <v>483200</v>
      </c>
      <c r="C27" s="13">
        <v>633118</v>
      </c>
    </row>
    <row r="28" spans="1:6" x14ac:dyDescent="0.2">
      <c r="B28" s="12">
        <v>733411</v>
      </c>
      <c r="C28" s="12">
        <f>SUM(C22:C27)</f>
        <v>890159</v>
      </c>
    </row>
    <row r="29" spans="1:6" x14ac:dyDescent="0.2">
      <c r="A29" s="11" t="s">
        <v>40</v>
      </c>
      <c r="B29" s="13">
        <v>31624</v>
      </c>
      <c r="C29" s="13">
        <v>131409</v>
      </c>
    </row>
    <row r="30" spans="1:6" x14ac:dyDescent="0.2">
      <c r="A30" s="14"/>
      <c r="B30" s="15">
        <f>SUM(B28:B29)</f>
        <v>765035</v>
      </c>
      <c r="C30" s="15">
        <f>SUM(C28:C29)</f>
        <v>1021568</v>
      </c>
    </row>
    <row r="31" spans="1:6" ht="13.5" thickBot="1" x14ac:dyDescent="0.25">
      <c r="A31" s="9" t="s">
        <v>3</v>
      </c>
      <c r="B31" s="20">
        <f>B20+B30</f>
        <v>2537446</v>
      </c>
      <c r="C31" s="20">
        <f>C20+C30</f>
        <v>2470275</v>
      </c>
    </row>
    <row r="32" spans="1:6" x14ac:dyDescent="0.2">
      <c r="B32" s="12"/>
      <c r="C32" s="12"/>
    </row>
    <row r="33" spans="1:3" x14ac:dyDescent="0.2">
      <c r="A33" s="1" t="s">
        <v>6</v>
      </c>
      <c r="B33" s="12"/>
      <c r="C33" s="12"/>
    </row>
    <row r="34" spans="1:3" x14ac:dyDescent="0.2">
      <c r="B34" s="12"/>
      <c r="C34" s="12"/>
    </row>
    <row r="35" spans="1:3" x14ac:dyDescent="0.2">
      <c r="A35" s="1" t="s">
        <v>4</v>
      </c>
      <c r="B35" s="12"/>
      <c r="C35" s="12"/>
    </row>
    <row r="36" spans="1:3" x14ac:dyDescent="0.2">
      <c r="A36" s="7" t="s">
        <v>14</v>
      </c>
      <c r="B36" s="12">
        <v>193237</v>
      </c>
      <c r="C36" s="12">
        <v>193605</v>
      </c>
    </row>
    <row r="37" spans="1:3" x14ac:dyDescent="0.2">
      <c r="A37" s="7" t="s">
        <v>15</v>
      </c>
      <c r="B37" s="12">
        <v>526582</v>
      </c>
      <c r="C37" s="12">
        <v>537456</v>
      </c>
    </row>
    <row r="38" spans="1:3" x14ac:dyDescent="0.2">
      <c r="A38" s="6" t="s">
        <v>16</v>
      </c>
      <c r="B38" s="13">
        <v>584475</v>
      </c>
      <c r="C38" s="13">
        <v>600960</v>
      </c>
    </row>
    <row r="39" spans="1:3" ht="13.5" thickBot="1" x14ac:dyDescent="0.25">
      <c r="A39" s="8" t="s">
        <v>5</v>
      </c>
      <c r="B39" s="21">
        <f>SUM(B36:B38)</f>
        <v>1304294</v>
      </c>
      <c r="C39" s="21">
        <f>SUM(C36:C38)</f>
        <v>1332021</v>
      </c>
    </row>
    <row r="40" spans="1:3" x14ac:dyDescent="0.2">
      <c r="B40" s="12"/>
      <c r="C40" s="12"/>
    </row>
    <row r="41" spans="1:3" x14ac:dyDescent="0.2">
      <c r="A41" s="1" t="s">
        <v>8</v>
      </c>
      <c r="B41" s="12"/>
      <c r="C41" s="12"/>
    </row>
    <row r="42" spans="1:3" x14ac:dyDescent="0.2">
      <c r="B42" s="12"/>
      <c r="C42" s="12"/>
    </row>
    <row r="43" spans="1:3" x14ac:dyDescent="0.2">
      <c r="A43" s="1" t="s">
        <v>9</v>
      </c>
      <c r="B43" s="12"/>
      <c r="C43" s="12"/>
    </row>
    <row r="44" spans="1:3" x14ac:dyDescent="0.2">
      <c r="A44" s="7" t="s">
        <v>17</v>
      </c>
      <c r="B44" s="12">
        <v>18779</v>
      </c>
      <c r="C44" s="12">
        <v>22684</v>
      </c>
    </row>
    <row r="45" spans="1:3" x14ac:dyDescent="0.2">
      <c r="A45" s="7" t="s">
        <v>18</v>
      </c>
      <c r="B45" s="12">
        <v>708660</v>
      </c>
      <c r="C45" s="12">
        <v>853651</v>
      </c>
    </row>
    <row r="46" spans="1:3" x14ac:dyDescent="0.2">
      <c r="A46" s="14"/>
      <c r="B46" s="15">
        <f>SUM(B44:B45)</f>
        <v>727439</v>
      </c>
      <c r="C46" s="15">
        <f>SUM(C44:C45)</f>
        <v>876335</v>
      </c>
    </row>
    <row r="47" spans="1:3" x14ac:dyDescent="0.2">
      <c r="A47" s="1" t="s">
        <v>10</v>
      </c>
      <c r="B47" s="12"/>
      <c r="C47" s="12"/>
    </row>
    <row r="48" spans="1:3" x14ac:dyDescent="0.2">
      <c r="A48" s="7" t="s">
        <v>17</v>
      </c>
      <c r="B48" s="12">
        <v>4580</v>
      </c>
      <c r="C48" s="12">
        <v>2449</v>
      </c>
    </row>
    <row r="49" spans="1:3" x14ac:dyDescent="0.2">
      <c r="A49" s="7" t="s">
        <v>19</v>
      </c>
      <c r="B49" s="12">
        <v>166475</v>
      </c>
      <c r="C49" s="12">
        <v>174884</v>
      </c>
    </row>
    <row r="50" spans="1:3" x14ac:dyDescent="0.2">
      <c r="A50" s="7" t="s">
        <v>20</v>
      </c>
      <c r="B50" s="12">
        <v>328565</v>
      </c>
      <c r="C50" s="12">
        <v>77820</v>
      </c>
    </row>
    <row r="51" spans="1:3" x14ac:dyDescent="0.2">
      <c r="A51" s="23" t="s">
        <v>21</v>
      </c>
      <c r="B51" s="12">
        <v>1985</v>
      </c>
      <c r="C51" s="12">
        <v>2509</v>
      </c>
    </row>
    <row r="52" spans="1:3" x14ac:dyDescent="0.2">
      <c r="A52" s="24" t="s">
        <v>41</v>
      </c>
      <c r="B52" s="13">
        <v>656</v>
      </c>
      <c r="C52" s="13"/>
    </row>
    <row r="53" spans="1:3" x14ac:dyDescent="0.2">
      <c r="A53" s="7"/>
      <c r="B53" s="12">
        <f>SUM(B48:B52)</f>
        <v>502261</v>
      </c>
      <c r="C53" s="12">
        <f>SUM(C48:C52)</f>
        <v>257662</v>
      </c>
    </row>
    <row r="54" spans="1:3" x14ac:dyDescent="0.2">
      <c r="A54" s="6" t="s">
        <v>22</v>
      </c>
      <c r="B54" s="13">
        <v>3452</v>
      </c>
      <c r="C54" s="13">
        <v>4257</v>
      </c>
    </row>
    <row r="55" spans="1:3" x14ac:dyDescent="0.2">
      <c r="A55" s="14"/>
      <c r="B55" s="15">
        <f>SUM(B53:B54)</f>
        <v>505713</v>
      </c>
      <c r="C55" s="15">
        <f>SUM(C53:C54)</f>
        <v>261919</v>
      </c>
    </row>
    <row r="56" spans="1:3" ht="13.5" thickBot="1" x14ac:dyDescent="0.25">
      <c r="A56" s="9" t="s">
        <v>11</v>
      </c>
      <c r="B56" s="20">
        <f>B55+B46</f>
        <v>1233152</v>
      </c>
      <c r="C56" s="20">
        <f>C55+C46</f>
        <v>1138254</v>
      </c>
    </row>
    <row r="58" spans="1:3" ht="13.5" thickBot="1" x14ac:dyDescent="0.25">
      <c r="A58" s="8" t="s">
        <v>12</v>
      </c>
      <c r="B58" s="21">
        <f>B30-B55</f>
        <v>259322</v>
      </c>
      <c r="C58" s="21">
        <f>C30-C55</f>
        <v>759649</v>
      </c>
    </row>
    <row r="60" spans="1:3" ht="13.5" thickBot="1" x14ac:dyDescent="0.25">
      <c r="A60" s="8" t="s">
        <v>13</v>
      </c>
      <c r="B60" s="21">
        <f>B31-B55</f>
        <v>2031733</v>
      </c>
      <c r="C60" s="21">
        <f>C31-C55</f>
        <v>2208356</v>
      </c>
    </row>
  </sheetData>
  <mergeCells count="1">
    <mergeCell ref="B3:C3"/>
  </mergeCells>
  <phoneticPr fontId="2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Eng</vt:lpstr>
    </vt:vector>
  </TitlesOfParts>
  <Company>Pacific Basin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Emily Lau</dc:creator>
  <cp:lastModifiedBy>Gloria Leung</cp:lastModifiedBy>
  <dcterms:created xsi:type="dcterms:W3CDTF">2013-03-13T00:57:59Z</dcterms:created>
  <dcterms:modified xsi:type="dcterms:W3CDTF">2014-03-14T07:28:15Z</dcterms:modified>
</cp:coreProperties>
</file>