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975" windowWidth="7560" windowHeight="4005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C109" i="1" l="1"/>
  <c r="B109" i="1"/>
  <c r="C106" i="1"/>
  <c r="B106" i="1"/>
  <c r="C103" i="1"/>
  <c r="B103" i="1"/>
  <c r="C101" i="1"/>
  <c r="B101" i="1"/>
  <c r="C97" i="1"/>
  <c r="B97" i="1"/>
  <c r="C85" i="1"/>
  <c r="B85" i="1"/>
  <c r="C59" i="1"/>
  <c r="B59" i="1"/>
  <c r="C57" i="1"/>
  <c r="B57" i="1"/>
  <c r="C53" i="1"/>
  <c r="B53" i="1"/>
  <c r="C37" i="1"/>
  <c r="B37" i="1"/>
  <c r="C73" i="1"/>
  <c r="B73" i="1"/>
</calcChain>
</file>

<file path=xl/sharedStrings.xml><?xml version="1.0" encoding="utf-8"?>
<sst xmlns="http://schemas.openxmlformats.org/spreadsheetml/2006/main" count="94" uniqueCount="85">
  <si>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</si>
  <si>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</si>
  <si>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</si>
  <si>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</si>
  <si>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</si>
  <si>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</si>
  <si>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</si>
  <si>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</si>
  <si>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</si>
  <si>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</si>
  <si>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</si>
  <si>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</si>
  <si>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Unaudited Condensed Consolidated Balance Sheet</t>
  </si>
  <si>
    <t>未經審核簡明綜合資產負債表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</si>
  <si>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</si>
  <si>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</si>
  <si>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</si>
  <si>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</si>
  <si>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</si>
  <si>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</si>
  <si>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</si>
  <si>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</si>
  <si>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Assets of discontinued operations classified as held for sale</t>
  </si>
  <si>
    <t>已終止經營業務之資產分類為持作出售</t>
  </si>
  <si>
    <t>負債</t>
  </si>
  <si>
    <t>Non-current liabilities</t>
  </si>
  <si>
    <t>負債總額</t>
  </si>
  <si>
    <t>流動資產淨額</t>
  </si>
  <si>
    <t>資產總額減流動負債</t>
  </si>
  <si>
    <t>30 June</t>
  </si>
  <si>
    <t>2012年</t>
  </si>
  <si>
    <t>6月30日</t>
  </si>
  <si>
    <t>31 December</t>
  </si>
  <si>
    <t>12月31日</t>
  </si>
  <si>
    <t>Derivative liabilities</t>
  </si>
  <si>
    <t>衍生負債</t>
  </si>
  <si>
    <t>Long term borrowings</t>
  </si>
  <si>
    <t>長期借貸</t>
  </si>
  <si>
    <t>Trade and other payables</t>
  </si>
  <si>
    <t>應付貿易賬款及其他應付款項</t>
  </si>
  <si>
    <t>Current portion of long term borrowings</t>
  </si>
  <si>
    <t>長期借貸的流動部分</t>
  </si>
  <si>
    <t>Taxation payable</t>
  </si>
  <si>
    <t>應付稅項</t>
  </si>
  <si>
    <t>Liabilities of discontinued operations classified as held for sale</t>
  </si>
  <si>
    <t>已終止經營業務之負債分類為持作出售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</si>
  <si>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</si>
  <si>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</si>
  <si>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</si>
  <si>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</si>
  <si>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</si>
  <si>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</si>
  <si>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</si>
  <si>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>Structured notes</t>
  </si>
  <si>
    <t>結構性票據</t>
  </si>
  <si>
    <t xml:space="preserve">Trade and other receivables </t>
  </si>
  <si>
    <t>應收貿易賬款及其他應收款項</t>
  </si>
  <si>
    <t xml:space="preserve">Restricted bank deposits 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</si>
  <si>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</si>
  <si>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</si>
  <si>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</si>
  <si>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</si>
  <si>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</si>
  <si>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</si>
  <si>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其他非流動資產</t>
  </si>
  <si>
    <t>Other non-current assets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</si>
  <si>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</si>
  <si>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</si>
  <si>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</si>
  <si>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</si>
  <si>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</si>
  <si>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於聯營公司的投資</t>
  </si>
  <si>
    <t>Investments in associates</t>
  </si>
  <si>
    <t>於共同控制實體的權益</t>
  </si>
  <si>
    <t>Interests in jointly controlled entities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</si>
  <si>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</si>
  <si>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</si>
  <si>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</si>
  <si>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</si>
  <si>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</si>
  <si>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</si>
  <si>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</si>
  <si>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</si>
  <si>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2013年</t>
  </si>
  <si>
    <t>Non-current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</si>
</sst>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tabSelected="1" zoomScaleNormal="100" workbookViewId="0">
      <selection activeCell="A4" sqref="A4"/>
    </sheetView>
  </sheetViews>
  <sheetFormatPr defaultRowHeight="12.75" x14ac:dyDescent="0.2"/>
  <cols>
    <col min="1" max="1" width="63.140625" customWidth="1"/>
    <col min="2" max="3" width="13.140625" style="5" customWidth="1"/>
  </cols>
  <sheetData>
    <row r="1" spans="1:3" x14ac:dyDescent="0.2">
      <c r="A1" t="s">
        <v>12</v>
      </c>
    </row>
    <row r="2" spans="1:3" x14ac:dyDescent="0.2">
      <c r="A2" t="s">
        <v>13</v>
      </c>
    </row>
    <row r="4" spans="1:3" x14ac:dyDescent="0.2">
      <c r="B4" s="10" t="s">
        <v>29</v>
      </c>
      <c r="C4" s="10" t="s">
        <v>32</v>
      </c>
    </row>
    <row r="5" spans="1:3" x14ac:dyDescent="0.2">
      <c r="B5" s="11">
        <v>2013</v>
      </c>
      <c r="C5" s="11">
        <v>2012</v>
      </c>
    </row>
    <row r="6" spans="1:3" x14ac:dyDescent="0.2">
      <c r="B6" s="12" t="s">
        <v>0</v>
      </c>
      <c r="C6" s="12" t="s">
        <v>0</v>
      </c>
    </row>
    <row r="7" spans="1:3" x14ac:dyDescent="0.2">
      <c r="B7" s="11" t="s">
        <v>83</v>
      </c>
      <c r="C7" s="11" t="s">
        <v>30</v>
      </c>
    </row>
    <row r="8" spans="1:3" x14ac:dyDescent="0.2">
      <c r="B8" s="11" t="s">
        <v>31</v>
      </c>
      <c r="C8" s="11" t="s">
        <v>33</v>
      </c>
    </row>
    <row r="9" spans="1:3" x14ac:dyDescent="0.2">
      <c r="A9" s="1"/>
      <c r="B9" s="13" t="s">
        <v>16</v>
      </c>
      <c r="C9" s="13" t="s">
        <v>16</v>
      </c>
    </row>
    <row r="10" spans="1:3" x14ac:dyDescent="0.2">
      <c r="A10" t="s">
        <v>6</v>
      </c>
    </row>
    <row r="11" spans="1:3" x14ac:dyDescent="0.2">
      <c r="A11" t="s">
        <v>14</v>
      </c>
    </row>
    <row r="13" spans="1:3" x14ac:dyDescent="0.2">
      <c r="A13" t="s">
        <v>84</v>
      </c>
    </row>
    <row r="14" spans="1:3" x14ac:dyDescent="0.2">
      <c r="A14" t="s">
        <v>15</v>
      </c>
    </row>
    <row r="15" spans="1:3" x14ac:dyDescent="0.2">
      <c r="A15" s="14" t="s">
        <v>77</v>
      </c>
      <c r="B15" s="5">
        <v>1435520</v>
      </c>
      <c r="C15" s="5">
        <v>1270202</v>
      </c>
    </row>
    <row r="16" spans="1:3" x14ac:dyDescent="0.2">
      <c r="A16" s="14" t="s">
        <v>78</v>
      </c>
    </row>
    <row r="17" spans="1:3" x14ac:dyDescent="0.2">
      <c r="A17" s="14" t="s">
        <v>79</v>
      </c>
      <c r="B17" s="5">
        <v>2688</v>
      </c>
      <c r="C17" s="5">
        <v>2675</v>
      </c>
    </row>
    <row r="18" spans="1:3" x14ac:dyDescent="0.2">
      <c r="A18" s="14" t="s">
        <v>80</v>
      </c>
    </row>
    <row r="19" spans="1:3" x14ac:dyDescent="0.2">
      <c r="A19" s="14" t="s">
        <v>82</v>
      </c>
      <c r="B19" s="5">
        <v>3767</v>
      </c>
      <c r="C19" s="5">
        <v>3767</v>
      </c>
    </row>
    <row r="20" spans="1:3" x14ac:dyDescent="0.2">
      <c r="A20" s="14" t="s">
        <v>81</v>
      </c>
    </row>
    <row r="21" spans="1:3" x14ac:dyDescent="0.2">
      <c r="A21" s="14" t="s">
        <v>76</v>
      </c>
      <c r="B21" s="5">
        <v>25256</v>
      </c>
      <c r="C21" s="5">
        <v>25256</v>
      </c>
    </row>
    <row r="22" spans="1:3" x14ac:dyDescent="0.2">
      <c r="A22" s="14" t="s">
        <v>75</v>
      </c>
    </row>
    <row r="23" spans="1:3" x14ac:dyDescent="0.2">
      <c r="A23" s="14" t="s">
        <v>74</v>
      </c>
      <c r="B23" s="5">
        <v>38277</v>
      </c>
      <c r="C23" s="5">
        <v>22118</v>
      </c>
    </row>
    <row r="24" spans="1:3" x14ac:dyDescent="0.2">
      <c r="A24" s="14" t="s">
        <v>73</v>
      </c>
    </row>
    <row r="25" spans="1:3" x14ac:dyDescent="0.2">
      <c r="A25" s="14" t="s">
        <v>72</v>
      </c>
      <c r="B25" s="5">
        <v>1332</v>
      </c>
      <c r="C25" s="5">
        <v>1332</v>
      </c>
    </row>
    <row r="26" spans="1:3" x14ac:dyDescent="0.2">
      <c r="A26" s="14" t="s">
        <v>71</v>
      </c>
    </row>
    <row r="27" spans="1:3" x14ac:dyDescent="0.2">
      <c r="A27" s="14" t="s">
        <v>70</v>
      </c>
      <c r="B27" s="5">
        <v>6254</v>
      </c>
      <c r="C27" s="5">
        <v>4729</v>
      </c>
    </row>
    <row r="28" spans="1:3" x14ac:dyDescent="0.2">
      <c r="A28" s="14" t="s">
        <v>69</v>
      </c>
    </row>
    <row r="29" spans="1:3" x14ac:dyDescent="0.2">
      <c r="A29" s="14" t="s">
        <v>68</v>
      </c>
      <c r="B29" s="5">
        <v>972</v>
      </c>
      <c r="C29" s="5">
        <v>5075</v>
      </c>
    </row>
    <row r="30" spans="1:3" x14ac:dyDescent="0.2">
      <c r="A30" s="14" t="s">
        <v>52</v>
      </c>
    </row>
    <row r="31" spans="1:3" x14ac:dyDescent="0.2">
      <c r="A31" s="14" t="s">
        <v>67</v>
      </c>
      <c r="B31" s="5">
        <v>59735</v>
      </c>
      <c r="C31" s="5">
        <v>58039</v>
      </c>
    </row>
    <row r="32" spans="1:3" x14ac:dyDescent="0.2">
      <c r="A32" s="14" t="s">
        <v>56</v>
      </c>
    </row>
    <row r="33" spans="1:3" x14ac:dyDescent="0.2">
      <c r="A33" s="14" t="s">
        <v>66</v>
      </c>
      <c r="B33" s="5">
        <v>1302</v>
      </c>
      <c r="C33" s="5">
        <v>50192</v>
      </c>
    </row>
    <row r="34" spans="1:3" x14ac:dyDescent="0.2">
      <c r="A34" s="14" t="s">
        <v>58</v>
      </c>
    </row>
    <row r="35" spans="1:3" x14ac:dyDescent="0.2">
      <c r="A35" s="14" t="s">
        <v>65</v>
      </c>
      <c r="B35" s="5">
        <v>7217</v>
      </c>
      <c r="C35" s="5">
        <v>5322</v>
      </c>
    </row>
    <row r="36" spans="1:3" x14ac:dyDescent="0.2">
      <c r="A36" s="15" t="s">
        <v>64</v>
      </c>
      <c r="B36" s="8"/>
      <c r="C36" s="8"/>
    </row>
    <row r="37" spans="1:3" x14ac:dyDescent="0.2">
      <c r="A37" s="19"/>
      <c r="B37" s="20">
        <f>SUM(B15:B36)</f>
        <v>1582320</v>
      </c>
      <c r="C37" s="20">
        <f>SUM(C15:C36)</f>
        <v>1448707</v>
      </c>
    </row>
    <row r="38" spans="1:3" x14ac:dyDescent="0.2">
      <c r="A38" s="16"/>
      <c r="B38" s="7"/>
      <c r="C38" s="7"/>
    </row>
    <row r="39" spans="1:3" x14ac:dyDescent="0.2">
      <c r="A39" t="s">
        <v>1</v>
      </c>
    </row>
    <row r="40" spans="1:3" x14ac:dyDescent="0.2">
      <c r="A40" t="s">
        <v>17</v>
      </c>
    </row>
    <row r="41" spans="1:3" x14ac:dyDescent="0.2">
      <c r="A41" s="14" t="s">
        <v>63</v>
      </c>
      <c r="B41" s="5">
        <v>106132</v>
      </c>
      <c r="C41" s="5">
        <v>79102</v>
      </c>
    </row>
    <row r="42" spans="1:3" x14ac:dyDescent="0.2">
      <c r="A42" s="14" t="s">
        <v>62</v>
      </c>
    </row>
    <row r="43" spans="1:3" x14ac:dyDescent="0.2">
      <c r="A43" s="14" t="s">
        <v>61</v>
      </c>
      <c r="B43" s="5">
        <v>423</v>
      </c>
      <c r="C43" s="5">
        <v>1747</v>
      </c>
    </row>
    <row r="44" spans="1:3" x14ac:dyDescent="0.2">
      <c r="A44" s="14" t="s">
        <v>52</v>
      </c>
    </row>
    <row r="45" spans="1:3" x14ac:dyDescent="0.2">
      <c r="A45" s="14" t="s">
        <v>53</v>
      </c>
      <c r="B45" s="5">
        <v>15058</v>
      </c>
      <c r="C45" s="6">
        <v>0</v>
      </c>
    </row>
    <row r="46" spans="1:3" x14ac:dyDescent="0.2">
      <c r="A46" s="14" t="s">
        <v>54</v>
      </c>
    </row>
    <row r="47" spans="1:3" x14ac:dyDescent="0.2">
      <c r="A47" s="14" t="s">
        <v>55</v>
      </c>
      <c r="B47" s="5">
        <v>170271</v>
      </c>
      <c r="C47" s="5">
        <v>106044</v>
      </c>
    </row>
    <row r="48" spans="1:3" x14ac:dyDescent="0.2">
      <c r="A48" s="14" t="s">
        <v>56</v>
      </c>
    </row>
    <row r="49" spans="1:3" x14ac:dyDescent="0.2">
      <c r="A49" s="14" t="s">
        <v>57</v>
      </c>
      <c r="B49" s="5">
        <v>47881</v>
      </c>
      <c r="C49" s="5">
        <v>70148</v>
      </c>
    </row>
    <row r="50" spans="1:3" x14ac:dyDescent="0.2">
      <c r="A50" s="14" t="s">
        <v>58</v>
      </c>
    </row>
    <row r="51" spans="1:3" x14ac:dyDescent="0.2">
      <c r="A51" s="14" t="s">
        <v>59</v>
      </c>
      <c r="B51" s="5">
        <v>393086</v>
      </c>
      <c r="C51" s="5">
        <v>633118</v>
      </c>
    </row>
    <row r="52" spans="1:3" x14ac:dyDescent="0.2">
      <c r="A52" s="15" t="s">
        <v>60</v>
      </c>
      <c r="B52" s="8"/>
      <c r="C52" s="8"/>
    </row>
    <row r="53" spans="1:3" x14ac:dyDescent="0.2">
      <c r="A53" s="16"/>
      <c r="B53" s="7">
        <f>SUM(B41:B52)</f>
        <v>732851</v>
      </c>
      <c r="C53" s="7">
        <f>SUM(C41:C52)</f>
        <v>890159</v>
      </c>
    </row>
    <row r="54" spans="1:3" x14ac:dyDescent="0.2">
      <c r="A54" s="16"/>
      <c r="B54" s="7"/>
      <c r="C54" s="7"/>
    </row>
    <row r="55" spans="1:3" x14ac:dyDescent="0.2">
      <c r="A55" s="16" t="s">
        <v>22</v>
      </c>
      <c r="B55" s="7">
        <v>32178</v>
      </c>
      <c r="C55" s="7">
        <v>131409</v>
      </c>
    </row>
    <row r="56" spans="1:3" x14ac:dyDescent="0.2">
      <c r="A56" s="15" t="s">
        <v>23</v>
      </c>
      <c r="B56" s="8"/>
      <c r="C56" s="8"/>
    </row>
    <row r="57" spans="1:3" x14ac:dyDescent="0.2">
      <c r="A57" s="19"/>
      <c r="B57" s="20">
        <f>SUM(B53:B56)</f>
        <v>765029</v>
      </c>
      <c r="C57" s="20">
        <f>SUM(C53:C56)</f>
        <v>1021568</v>
      </c>
    </row>
    <row r="58" spans="1:3" x14ac:dyDescent="0.2">
      <c r="A58" s="16"/>
      <c r="B58" s="7"/>
      <c r="C58" s="7"/>
    </row>
    <row r="59" spans="1:3" x14ac:dyDescent="0.2">
      <c r="A59" s="4" t="s">
        <v>2</v>
      </c>
      <c r="B59" s="7">
        <f>SUM(B37,B57)</f>
        <v>2347349</v>
      </c>
      <c r="C59" s="7">
        <f>SUM(C37,C57)</f>
        <v>2470275</v>
      </c>
    </row>
    <row r="60" spans="1:3" ht="13.5" thickBot="1" x14ac:dyDescent="0.25">
      <c r="A60" s="2" t="s">
        <v>18</v>
      </c>
      <c r="B60" s="9"/>
      <c r="C60" s="9"/>
    </row>
    <row r="62" spans="1:3" x14ac:dyDescent="0.2">
      <c r="A62" t="s">
        <v>5</v>
      </c>
    </row>
    <row r="63" spans="1:3" x14ac:dyDescent="0.2">
      <c r="A63" t="s">
        <v>19</v>
      </c>
    </row>
    <row r="65" spans="1:3" x14ac:dyDescent="0.2">
      <c r="A65" t="s">
        <v>3</v>
      </c>
    </row>
    <row r="66" spans="1:3" x14ac:dyDescent="0.2">
      <c r="A66" t="s">
        <v>20</v>
      </c>
    </row>
    <row r="67" spans="1:3" x14ac:dyDescent="0.2">
      <c r="A67" s="14" t="s">
        <v>51</v>
      </c>
      <c r="B67" s="5">
        <v>193523</v>
      </c>
      <c r="C67" s="5">
        <v>193605</v>
      </c>
    </row>
    <row r="68" spans="1:3" x14ac:dyDescent="0.2">
      <c r="A68" s="14" t="s">
        <v>50</v>
      </c>
    </row>
    <row r="69" spans="1:3" x14ac:dyDescent="0.2">
      <c r="A69" s="14" t="s">
        <v>49</v>
      </c>
      <c r="B69" s="5">
        <v>525324</v>
      </c>
      <c r="C69" s="5">
        <v>537456</v>
      </c>
    </row>
    <row r="70" spans="1:3" x14ac:dyDescent="0.2">
      <c r="A70" s="14" t="s">
        <v>48</v>
      </c>
    </row>
    <row r="71" spans="1:3" x14ac:dyDescent="0.2">
      <c r="A71" s="14" t="s">
        <v>47</v>
      </c>
      <c r="B71" s="5">
        <v>577336</v>
      </c>
      <c r="C71" s="5">
        <v>600960</v>
      </c>
    </row>
    <row r="72" spans="1:3" x14ac:dyDescent="0.2">
      <c r="A72" s="15" t="s">
        <v>46</v>
      </c>
      <c r="B72" s="8"/>
      <c r="C72" s="8"/>
    </row>
    <row r="73" spans="1:3" x14ac:dyDescent="0.2">
      <c r="A73" s="3" t="s">
        <v>4</v>
      </c>
      <c r="B73" s="7">
        <f>SUM(B67:B72)</f>
        <v>1296183</v>
      </c>
      <c r="C73" s="7">
        <f>SUM(C67:C72)</f>
        <v>1332021</v>
      </c>
    </row>
    <row r="74" spans="1:3" ht="13.5" thickBot="1" x14ac:dyDescent="0.25">
      <c r="A74" s="2" t="s">
        <v>21</v>
      </c>
      <c r="B74" s="9"/>
      <c r="C74" s="9"/>
    </row>
    <row r="76" spans="1:3" x14ac:dyDescent="0.2">
      <c r="A76" t="s">
        <v>7</v>
      </c>
    </row>
    <row r="77" spans="1:3" x14ac:dyDescent="0.2">
      <c r="A77" t="s">
        <v>24</v>
      </c>
    </row>
    <row r="79" spans="1:3" x14ac:dyDescent="0.2">
      <c r="A79" t="s">
        <v>25</v>
      </c>
    </row>
    <row r="80" spans="1:3" x14ac:dyDescent="0.2">
      <c r="A80" t="s">
        <v>15</v>
      </c>
    </row>
    <row r="81" spans="1:3" x14ac:dyDescent="0.2">
      <c r="A81" s="14" t="s">
        <v>34</v>
      </c>
      <c r="B81" s="5">
        <v>17421</v>
      </c>
      <c r="C81" s="5">
        <v>22684</v>
      </c>
    </row>
    <row r="82" spans="1:3" x14ac:dyDescent="0.2">
      <c r="A82" s="14" t="s">
        <v>35</v>
      </c>
    </row>
    <row r="83" spans="1:3" x14ac:dyDescent="0.2">
      <c r="A83" s="14" t="s">
        <v>36</v>
      </c>
      <c r="B83" s="5">
        <v>728556</v>
      </c>
      <c r="C83" s="5">
        <v>853651</v>
      </c>
    </row>
    <row r="84" spans="1:3" x14ac:dyDescent="0.2">
      <c r="A84" s="15" t="s">
        <v>37</v>
      </c>
      <c r="B84" s="8"/>
      <c r="C84" s="8"/>
    </row>
    <row r="85" spans="1:3" x14ac:dyDescent="0.2">
      <c r="A85" s="19"/>
      <c r="B85" s="20">
        <f>SUM(B81:B84)</f>
        <v>745977</v>
      </c>
      <c r="C85" s="20">
        <f>SUM(C81:C84)</f>
        <v>876335</v>
      </c>
    </row>
    <row r="86" spans="1:3" x14ac:dyDescent="0.2">
      <c r="A86" s="16"/>
      <c r="B86" s="7"/>
      <c r="C86" s="7"/>
    </row>
    <row r="87" spans="1:3" x14ac:dyDescent="0.2">
      <c r="A87" s="18" t="s">
        <v>8</v>
      </c>
    </row>
    <row r="88" spans="1:3" x14ac:dyDescent="0.2">
      <c r="A88" s="18" t="s">
        <v>17</v>
      </c>
    </row>
    <row r="89" spans="1:3" x14ac:dyDescent="0.2">
      <c r="A89" s="16" t="s">
        <v>34</v>
      </c>
      <c r="B89" s="7">
        <v>3942</v>
      </c>
      <c r="C89" s="7">
        <v>2449</v>
      </c>
    </row>
    <row r="90" spans="1:3" x14ac:dyDescent="0.2">
      <c r="A90" s="17" t="s">
        <v>35</v>
      </c>
      <c r="B90" s="7"/>
      <c r="C90" s="7"/>
    </row>
    <row r="91" spans="1:3" x14ac:dyDescent="0.2">
      <c r="A91" s="17" t="s">
        <v>38</v>
      </c>
      <c r="B91" s="7">
        <v>167282</v>
      </c>
      <c r="C91" s="7">
        <v>174884</v>
      </c>
    </row>
    <row r="92" spans="1:3" x14ac:dyDescent="0.2">
      <c r="A92" s="17" t="s">
        <v>39</v>
      </c>
      <c r="B92" s="7"/>
      <c r="C92" s="7"/>
    </row>
    <row r="93" spans="1:3" x14ac:dyDescent="0.2">
      <c r="A93" s="17" t="s">
        <v>40</v>
      </c>
      <c r="B93" s="7">
        <v>128347</v>
      </c>
      <c r="C93" s="7">
        <v>77820</v>
      </c>
    </row>
    <row r="94" spans="1:3" x14ac:dyDescent="0.2">
      <c r="A94" s="16" t="s">
        <v>41</v>
      </c>
      <c r="B94" s="7"/>
      <c r="C94" s="7"/>
    </row>
    <row r="95" spans="1:3" x14ac:dyDescent="0.2">
      <c r="A95" s="16" t="s">
        <v>42</v>
      </c>
      <c r="B95" s="7">
        <v>2540</v>
      </c>
      <c r="C95" s="7">
        <v>2509</v>
      </c>
    </row>
    <row r="96" spans="1:3" x14ac:dyDescent="0.2">
      <c r="A96" s="15" t="s">
        <v>43</v>
      </c>
      <c r="B96" s="8"/>
      <c r="C96" s="8"/>
    </row>
    <row r="97" spans="1:3" x14ac:dyDescent="0.2">
      <c r="A97" s="16"/>
      <c r="B97" s="7">
        <f>SUM(B89:B96)</f>
        <v>302111</v>
      </c>
      <c r="C97" s="7">
        <f>SUM(C89:C96)</f>
        <v>257662</v>
      </c>
    </row>
    <row r="98" spans="1:3" x14ac:dyDescent="0.2">
      <c r="A98" s="16"/>
      <c r="B98" s="7"/>
      <c r="C98" s="7"/>
    </row>
    <row r="99" spans="1:3" x14ac:dyDescent="0.2">
      <c r="A99" s="16" t="s">
        <v>44</v>
      </c>
      <c r="B99" s="7">
        <v>3078</v>
      </c>
      <c r="C99" s="7">
        <v>4257</v>
      </c>
    </row>
    <row r="100" spans="1:3" x14ac:dyDescent="0.2">
      <c r="A100" s="15" t="s">
        <v>45</v>
      </c>
      <c r="B100" s="8"/>
      <c r="C100" s="8"/>
    </row>
    <row r="101" spans="1:3" x14ac:dyDescent="0.2">
      <c r="A101" s="19"/>
      <c r="B101" s="20">
        <f>SUM(B97:B100)</f>
        <v>305189</v>
      </c>
      <c r="C101" s="20">
        <f>SUM(C97:C100)</f>
        <v>261919</v>
      </c>
    </row>
    <row r="102" spans="1:3" x14ac:dyDescent="0.2">
      <c r="A102" s="16"/>
      <c r="B102" s="7"/>
      <c r="C102" s="7"/>
    </row>
    <row r="103" spans="1:3" x14ac:dyDescent="0.2">
      <c r="A103" t="s">
        <v>9</v>
      </c>
      <c r="B103" s="5">
        <f>SUM(B101,B85)</f>
        <v>1051166</v>
      </c>
      <c r="C103" s="5">
        <f>SUM(C101,C85)</f>
        <v>1138254</v>
      </c>
    </row>
    <row r="104" spans="1:3" ht="13.5" thickBot="1" x14ac:dyDescent="0.25">
      <c r="A104" s="2" t="s">
        <v>26</v>
      </c>
      <c r="B104" s="9"/>
      <c r="C104" s="9"/>
    </row>
    <row r="106" spans="1:3" x14ac:dyDescent="0.2">
      <c r="A106" t="s">
        <v>10</v>
      </c>
      <c r="B106" s="5">
        <f>B57-B101</f>
        <v>459840</v>
      </c>
      <c r="C106" s="5">
        <f>C57-C101</f>
        <v>759649</v>
      </c>
    </row>
    <row r="107" spans="1:3" ht="13.5" thickBot="1" x14ac:dyDescent="0.25">
      <c r="A107" s="2" t="s">
        <v>27</v>
      </c>
      <c r="B107" s="9"/>
      <c r="C107" s="9"/>
    </row>
    <row r="109" spans="1:3" x14ac:dyDescent="0.2">
      <c r="A109" t="s">
        <v>11</v>
      </c>
      <c r="B109" s="5">
        <f>B59-B101</f>
        <v>2042160</v>
      </c>
      <c r="C109" s="5">
        <f>C59-C101</f>
        <v>2208356</v>
      </c>
    </row>
    <row r="110" spans="1:3" ht="13.5" thickBot="1" x14ac:dyDescent="0.25">
      <c r="A110" s="2" t="s">
        <v>28</v>
      </c>
      <c r="B110" s="9"/>
      <c r="C110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sto</cp:lastModifiedBy>
  <cp:lastPrinted>2013-08-15T04:41:51Z</cp:lastPrinted>
  <dcterms:created xsi:type="dcterms:W3CDTF">2013-03-13T00:57:59Z</dcterms:created>
  <dcterms:modified xsi:type="dcterms:W3CDTF">2013-08-16T10:44:23Z</dcterms:modified>
</cp:coreProperties>
</file>