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2348" windowHeight="8016"/>
  </bookViews>
  <sheets>
    <sheet name="Balance Sheet" sheetId="1" r:id="rId1"/>
  </sheets>
  <calcPr calcId="145621"/>
</workbook>
</file>

<file path=xl/calcChain.xml><?xml version="1.0" encoding="utf-8"?>
<calcChain xmlns="http://schemas.openxmlformats.org/spreadsheetml/2006/main">
  <c r="C99" i="1" l="1"/>
  <c r="B99" i="1"/>
  <c r="C96" i="1"/>
  <c r="B96" i="1"/>
  <c r="C93" i="1"/>
  <c r="B93" i="1"/>
  <c r="C92" i="1"/>
  <c r="C78" i="1"/>
  <c r="C64" i="1"/>
  <c r="C49" i="1"/>
  <c r="C33" i="1"/>
  <c r="C50" i="1" s="1"/>
  <c r="B92" i="1" l="1"/>
  <c r="B78" i="1"/>
  <c r="B49" i="1" l="1"/>
  <c r="B33" i="1"/>
  <c r="B50" i="1" s="1"/>
  <c r="B64" i="1"/>
</calcChain>
</file>

<file path=xl/sharedStrings.xml><?xml version="1.0" encoding="utf-8"?>
<sst xmlns="http://schemas.openxmlformats.org/spreadsheetml/2006/main" count="92" uniqueCount="83">
  <si>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</si>
  <si>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</si>
  <si>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</si>
  <si>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</si>
  <si>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</si>
  <si>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</si>
  <si>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</si>
  <si>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</si>
  <si>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</si>
  <si>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</si>
  <si>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Net current assets</t>
  </si>
  <si>
    <t>Total assets less current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</si>
  <si>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</si>
  <si>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</si>
  <si>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</si>
  <si>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</si>
  <si>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</si>
  <si>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</si>
  <si>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</si>
  <si>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總權益</t>
  </si>
  <si>
    <t>負債</t>
  </si>
  <si>
    <t>Non-current liabilities</t>
  </si>
  <si>
    <t>負債總額</t>
  </si>
  <si>
    <t>流動資產淨額</t>
  </si>
  <si>
    <t>資產總額減流動負債</t>
  </si>
  <si>
    <t>31 December</t>
  </si>
  <si>
    <t>12月31日</t>
  </si>
  <si>
    <t>Derivative liabilities</t>
  </si>
  <si>
    <t>衍生負債</t>
  </si>
  <si>
    <t>長期借貸</t>
  </si>
  <si>
    <t>Trade and other payables</t>
  </si>
  <si>
    <t>應付貿易賬款及其他應付款項</t>
  </si>
  <si>
    <t>長期借貸的流動部分</t>
  </si>
  <si>
    <t>Taxation payable</t>
  </si>
  <si>
    <t>應付稅項</t>
  </si>
  <si>
    <t>其他儲備</t>
  </si>
  <si>
    <t>Other reserves</t>
  </si>
  <si>
    <t>保留溢利</t>
  </si>
  <si>
    <t>Retained profits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</si>
  <si>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</si>
  <si>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</si>
  <si>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</si>
  <si>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</si>
  <si>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</si>
  <si>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 xml:space="preserve">Restricted bank deposits </t>
  </si>
  <si>
    <t>有限制銀行存款</t>
  </si>
  <si>
    <t>Cash and deposits</t>
  </si>
  <si>
    <t>現金及存款</t>
  </si>
  <si>
    <t xml:space="preserve">Derivative assets </t>
  </si>
  <si>
    <t>存貨</t>
  </si>
  <si>
    <t>Inventories</t>
  </si>
  <si>
    <t>Restricted bank deposits</t>
  </si>
  <si>
    <t>Trade and other receivables</t>
  </si>
  <si>
    <t>Derivative assets</t>
  </si>
  <si>
    <t>可供出售財務資產</t>
  </si>
  <si>
    <t>Available-for-sale financial assets</t>
  </si>
  <si>
    <t>商譽</t>
  </si>
  <si>
    <t>Goodwill</t>
  </si>
  <si>
    <t>Property, plant and equipment</t>
  </si>
  <si>
    <t>物業、機器及設備</t>
  </si>
  <si>
    <t>Investment properties</t>
  </si>
  <si>
    <t>投資物業</t>
  </si>
  <si>
    <t>土地使用權</t>
  </si>
  <si>
    <t>Land use rights</t>
  </si>
  <si>
    <t>Non-current assets</t>
  </si>
  <si>
    <t>2014年</t>
  </si>
  <si>
    <t>有償契約撥備</t>
  </si>
  <si>
    <t>Provision for onerous contracts</t>
  </si>
  <si>
    <t>流動負債</t>
  </si>
  <si>
    <t>Assets held for sale</t>
  </si>
  <si>
    <t>Long-term borrowings</t>
  </si>
  <si>
    <t>Current portion of long-term borrowings</t>
  </si>
  <si>
    <t>持作出售資產</t>
  </si>
  <si>
    <t>Unaudited Condensed Consolidated Balance Sheet</t>
  </si>
  <si>
    <t>30 June</t>
  </si>
  <si>
    <t>2015年</t>
  </si>
  <si>
    <t>6月30日</t>
  </si>
  <si>
    <t>未經審核簡明綜合資產負債表</t>
  </si>
  <si>
    <t>2015</t>
  </si>
  <si>
    <t>2014</t>
  </si>
  <si>
    <t>於一間合營公司的權益</t>
  </si>
  <si>
    <t>Interests in a joint venture</t>
  </si>
  <si>
    <t>非流動負債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</si>
</sst>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2" x14ac:knownFonts="1"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0" xfId="0" quotePrefix="1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/>
    <xf numFmtId="0" fontId="0" fillId="0" borderId="3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0" xfId="0" quotePrefix="1" applyNumberFormat="1" applyBorder="1" applyAlignment="1">
      <alignment horizontal="right"/>
    </xf>
    <xf numFmtId="0" fontId="0" fillId="0" borderId="4" xfId="0" applyBorder="1" applyAlignment="1">
      <alignment horizontal="left" indent="1"/>
    </xf>
    <xf numFmtId="164" fontId="0" fillId="0" borderId="4" xfId="0" applyNumberFormat="1" applyBorder="1" applyAlignment="1">
      <alignment horizontal="right"/>
    </xf>
    <xf numFmtId="0" fontId="1" fillId="0" borderId="0" xfId="0" applyFont="1" applyAlignment="1">
      <alignment horizontal="left" indent="1"/>
    </xf>
    <xf numFmtId="164" fontId="0" fillId="0" borderId="0" xfId="0" quotePrefix="1" applyNumberFormat="1" applyAlignment="1">
      <alignment horizontal="right"/>
    </xf>
    <xf numFmtId="0" fontId="0" fillId="0" borderId="4" xfId="0" applyFill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showGridLines="0" tabSelected="1" topLeftCell="A55" zoomScaleNormal="100" workbookViewId="0">
      <selection activeCell="A72" sqref="A72"/>
    </sheetView>
  </sheetViews>
  <sheetFormatPr defaultRowHeight="13.2" x14ac:dyDescent="0.25"/>
  <cols>
    <col min="1" max="1" width="63.109375" customWidth="1"/>
    <col min="2" max="3" width="13.109375" style="4" customWidth="1"/>
  </cols>
  <sheetData>
    <row r="1" spans="1:3" ht="12.75" x14ac:dyDescent="0.2">
      <c r="A1" t="s">
        <v>73</v>
      </c>
    </row>
    <row r="2" spans="1:3" x14ac:dyDescent="0.25">
      <c r="A2" t="s">
        <v>77</v>
      </c>
    </row>
    <row r="4" spans="1:3" ht="12.75" x14ac:dyDescent="0.2">
      <c r="B4" s="8" t="s">
        <v>74</v>
      </c>
      <c r="C4" s="8" t="s">
        <v>25</v>
      </c>
    </row>
    <row r="5" spans="1:3" ht="12.75" x14ac:dyDescent="0.2">
      <c r="B5" s="8" t="s">
        <v>78</v>
      </c>
      <c r="C5" s="8" t="s">
        <v>79</v>
      </c>
    </row>
    <row r="6" spans="1:3" ht="12.75" x14ac:dyDescent="0.2">
      <c r="B6" s="10" t="s">
        <v>0</v>
      </c>
      <c r="C6" s="10" t="s">
        <v>0</v>
      </c>
    </row>
    <row r="7" spans="1:3" x14ac:dyDescent="0.25">
      <c r="B7" s="9" t="s">
        <v>75</v>
      </c>
      <c r="C7" s="9" t="s">
        <v>65</v>
      </c>
    </row>
    <row r="8" spans="1:3" x14ac:dyDescent="0.25">
      <c r="B8" s="9" t="s">
        <v>76</v>
      </c>
      <c r="C8" s="9" t="s">
        <v>26</v>
      </c>
    </row>
    <row r="9" spans="1:3" x14ac:dyDescent="0.25">
      <c r="A9" s="1"/>
      <c r="B9" s="11" t="s">
        <v>14</v>
      </c>
      <c r="C9" s="11" t="s">
        <v>14</v>
      </c>
    </row>
    <row r="10" spans="1:3" ht="12.75" x14ac:dyDescent="0.2">
      <c r="A10" t="s">
        <v>6</v>
      </c>
    </row>
    <row r="11" spans="1:3" x14ac:dyDescent="0.25">
      <c r="A11" t="s">
        <v>12</v>
      </c>
    </row>
    <row r="13" spans="1:3" ht="12.75" x14ac:dyDescent="0.2">
      <c r="A13" t="s">
        <v>64</v>
      </c>
    </row>
    <row r="14" spans="1:3" x14ac:dyDescent="0.25">
      <c r="A14" t="s">
        <v>13</v>
      </c>
    </row>
    <row r="15" spans="1:3" ht="12.75" x14ac:dyDescent="0.2">
      <c r="A15" s="12" t="s">
        <v>58</v>
      </c>
      <c r="B15" s="4">
        <v>1578046</v>
      </c>
      <c r="C15" s="4">
        <v>1584924</v>
      </c>
    </row>
    <row r="16" spans="1:3" x14ac:dyDescent="0.25">
      <c r="A16" s="12" t="s">
        <v>59</v>
      </c>
    </row>
    <row r="17" spans="1:3" ht="12.75" x14ac:dyDescent="0.2">
      <c r="A17" s="12" t="s">
        <v>60</v>
      </c>
      <c r="B17" s="4">
        <v>2542</v>
      </c>
      <c r="C17" s="4">
        <v>2605</v>
      </c>
    </row>
    <row r="18" spans="1:3" x14ac:dyDescent="0.25">
      <c r="A18" s="12" t="s">
        <v>61</v>
      </c>
    </row>
    <row r="19" spans="1:3" ht="12.75" x14ac:dyDescent="0.2">
      <c r="A19" s="12" t="s">
        <v>63</v>
      </c>
      <c r="B19" s="4">
        <v>2829</v>
      </c>
      <c r="C19" s="4">
        <v>2894</v>
      </c>
    </row>
    <row r="20" spans="1:3" x14ac:dyDescent="0.25">
      <c r="A20" s="12" t="s">
        <v>62</v>
      </c>
    </row>
    <row r="21" spans="1:3" ht="12.75" x14ac:dyDescent="0.2">
      <c r="A21" s="12" t="s">
        <v>57</v>
      </c>
      <c r="B21" s="4">
        <v>25256</v>
      </c>
      <c r="C21" s="4">
        <v>25256</v>
      </c>
    </row>
    <row r="22" spans="1:3" x14ac:dyDescent="0.25">
      <c r="A22" s="12" t="s">
        <v>56</v>
      </c>
    </row>
    <row r="23" spans="1:3" x14ac:dyDescent="0.25">
      <c r="A23" s="22" t="s">
        <v>81</v>
      </c>
      <c r="B23" s="23">
        <v>0</v>
      </c>
      <c r="C23" s="4">
        <v>682</v>
      </c>
    </row>
    <row r="24" spans="1:3" x14ac:dyDescent="0.25">
      <c r="A24" s="12" t="s">
        <v>80</v>
      </c>
    </row>
    <row r="25" spans="1:3" x14ac:dyDescent="0.25">
      <c r="A25" s="12" t="s">
        <v>55</v>
      </c>
      <c r="B25" s="4">
        <v>2687</v>
      </c>
      <c r="C25" s="4">
        <v>4126</v>
      </c>
    </row>
    <row r="26" spans="1:3" x14ac:dyDescent="0.25">
      <c r="A26" s="12" t="s">
        <v>54</v>
      </c>
    </row>
    <row r="27" spans="1:3" x14ac:dyDescent="0.25">
      <c r="A27" s="12" t="s">
        <v>53</v>
      </c>
      <c r="B27" s="4">
        <v>232</v>
      </c>
      <c r="C27" s="4">
        <v>46</v>
      </c>
    </row>
    <row r="28" spans="1:3" x14ac:dyDescent="0.25">
      <c r="A28" s="12" t="s">
        <v>41</v>
      </c>
    </row>
    <row r="29" spans="1:3" x14ac:dyDescent="0.25">
      <c r="A29" s="12" t="s">
        <v>52</v>
      </c>
      <c r="B29" s="4">
        <v>8993</v>
      </c>
      <c r="C29" s="4">
        <v>8936</v>
      </c>
    </row>
    <row r="30" spans="1:3" x14ac:dyDescent="0.25">
      <c r="A30" s="12" t="s">
        <v>43</v>
      </c>
    </row>
    <row r="31" spans="1:3" x14ac:dyDescent="0.25">
      <c r="A31" s="12" t="s">
        <v>51</v>
      </c>
      <c r="B31" s="4">
        <v>59</v>
      </c>
      <c r="C31" s="4">
        <v>89</v>
      </c>
    </row>
    <row r="32" spans="1:3" x14ac:dyDescent="0.25">
      <c r="A32" s="12" t="s">
        <v>45</v>
      </c>
    </row>
    <row r="33" spans="1:3" x14ac:dyDescent="0.25">
      <c r="A33" s="17"/>
      <c r="B33" s="18">
        <f>SUM(B15:B32)</f>
        <v>1620644</v>
      </c>
      <c r="C33" s="18">
        <f>SUM(C15:C32)</f>
        <v>1629558</v>
      </c>
    </row>
    <row r="34" spans="1:3" x14ac:dyDescent="0.25">
      <c r="A34" s="14"/>
      <c r="B34" s="5"/>
      <c r="C34" s="5"/>
    </row>
    <row r="35" spans="1:3" x14ac:dyDescent="0.25">
      <c r="A35" t="s">
        <v>1</v>
      </c>
    </row>
    <row r="36" spans="1:3" x14ac:dyDescent="0.25">
      <c r="A36" t="s">
        <v>15</v>
      </c>
    </row>
    <row r="37" spans="1:3" x14ac:dyDescent="0.25">
      <c r="A37" s="12" t="s">
        <v>50</v>
      </c>
      <c r="B37" s="4">
        <v>68265</v>
      </c>
      <c r="C37" s="4">
        <v>79524</v>
      </c>
    </row>
    <row r="38" spans="1:3" x14ac:dyDescent="0.25">
      <c r="A38" s="12" t="s">
        <v>49</v>
      </c>
    </row>
    <row r="39" spans="1:3" x14ac:dyDescent="0.25">
      <c r="A39" s="12" t="s">
        <v>48</v>
      </c>
      <c r="B39" s="4">
        <v>5797</v>
      </c>
      <c r="C39" s="4">
        <v>3670</v>
      </c>
    </row>
    <row r="40" spans="1:3" x14ac:dyDescent="0.25">
      <c r="A40" s="12" t="s">
        <v>41</v>
      </c>
    </row>
    <row r="41" spans="1:3" x14ac:dyDescent="0.25">
      <c r="A41" s="12" t="s">
        <v>69</v>
      </c>
      <c r="B41" s="4">
        <v>0</v>
      </c>
      <c r="C41" s="4">
        <v>5749</v>
      </c>
    </row>
    <row r="42" spans="1:3" x14ac:dyDescent="0.25">
      <c r="A42" s="12" t="s">
        <v>72</v>
      </c>
    </row>
    <row r="43" spans="1:3" x14ac:dyDescent="0.25">
      <c r="A43" s="12" t="s">
        <v>42</v>
      </c>
      <c r="B43" s="4">
        <v>107278</v>
      </c>
      <c r="C43" s="4">
        <v>225679</v>
      </c>
    </row>
    <row r="44" spans="1:3" x14ac:dyDescent="0.25">
      <c r="A44" s="12" t="s">
        <v>43</v>
      </c>
    </row>
    <row r="45" spans="1:3" x14ac:dyDescent="0.25">
      <c r="A45" s="12" t="s">
        <v>44</v>
      </c>
      <c r="B45" s="4">
        <v>12436</v>
      </c>
      <c r="C45" s="4">
        <v>1605</v>
      </c>
    </row>
    <row r="46" spans="1:3" x14ac:dyDescent="0.25">
      <c r="A46" s="12" t="s">
        <v>45</v>
      </c>
    </row>
    <row r="47" spans="1:3" x14ac:dyDescent="0.25">
      <c r="A47" s="12" t="s">
        <v>46</v>
      </c>
      <c r="B47" s="4">
        <v>379717</v>
      </c>
      <c r="C47" s="4">
        <v>361731</v>
      </c>
    </row>
    <row r="48" spans="1:3" x14ac:dyDescent="0.25">
      <c r="A48" s="13" t="s">
        <v>47</v>
      </c>
      <c r="B48" s="6"/>
      <c r="C48" s="6"/>
    </row>
    <row r="49" spans="1:3" x14ac:dyDescent="0.25">
      <c r="A49" s="14"/>
      <c r="B49" s="5">
        <f>SUM(B37:B48)</f>
        <v>573493</v>
      </c>
      <c r="C49" s="5">
        <f>SUM(C37:C48)</f>
        <v>677958</v>
      </c>
    </row>
    <row r="50" spans="1:3" x14ac:dyDescent="0.25">
      <c r="A50" s="24" t="s">
        <v>2</v>
      </c>
      <c r="B50" s="21">
        <f>SUM(B33,B49)</f>
        <v>2194137</v>
      </c>
      <c r="C50" s="21">
        <f>SUM(C33,C49)</f>
        <v>2307516</v>
      </c>
    </row>
    <row r="51" spans="1:3" ht="13.8" thickBot="1" x14ac:dyDescent="0.3">
      <c r="A51" s="2" t="s">
        <v>16</v>
      </c>
      <c r="B51" s="7"/>
      <c r="C51" s="7"/>
    </row>
    <row r="53" spans="1:3" x14ac:dyDescent="0.25">
      <c r="A53" t="s">
        <v>5</v>
      </c>
    </row>
    <row r="54" spans="1:3" x14ac:dyDescent="0.25">
      <c r="A54" t="s">
        <v>17</v>
      </c>
    </row>
    <row r="56" spans="1:3" x14ac:dyDescent="0.25">
      <c r="A56" t="s">
        <v>3</v>
      </c>
    </row>
    <row r="57" spans="1:3" x14ac:dyDescent="0.25">
      <c r="A57" t="s">
        <v>18</v>
      </c>
    </row>
    <row r="58" spans="1:3" x14ac:dyDescent="0.25">
      <c r="A58" s="12" t="s">
        <v>40</v>
      </c>
      <c r="B58" s="4">
        <v>194599</v>
      </c>
      <c r="C58" s="4">
        <v>191781</v>
      </c>
    </row>
    <row r="59" spans="1:3" x14ac:dyDescent="0.25">
      <c r="A59" s="12" t="s">
        <v>39</v>
      </c>
    </row>
    <row r="60" spans="1:3" x14ac:dyDescent="0.25">
      <c r="A60" s="12" t="s">
        <v>38</v>
      </c>
      <c r="B60" s="4">
        <v>227756</v>
      </c>
      <c r="C60" s="4">
        <v>231086</v>
      </c>
    </row>
    <row r="61" spans="1:3" x14ac:dyDescent="0.25">
      <c r="A61" s="12" t="s">
        <v>37</v>
      </c>
    </row>
    <row r="62" spans="1:3" x14ac:dyDescent="0.25">
      <c r="A62" s="12" t="s">
        <v>36</v>
      </c>
      <c r="B62" s="4">
        <v>572574</v>
      </c>
      <c r="C62" s="4">
        <v>578879</v>
      </c>
    </row>
    <row r="63" spans="1:3" x14ac:dyDescent="0.25">
      <c r="A63" s="13" t="s">
        <v>35</v>
      </c>
      <c r="B63" s="6"/>
      <c r="C63" s="6"/>
    </row>
    <row r="64" spans="1:3" x14ac:dyDescent="0.25">
      <c r="A64" s="3" t="s">
        <v>4</v>
      </c>
      <c r="B64" s="5">
        <f>SUM(B58:B63)</f>
        <v>994929</v>
      </c>
      <c r="C64" s="5">
        <f>SUM(C58:C63)</f>
        <v>1001746</v>
      </c>
    </row>
    <row r="65" spans="1:3" ht="13.8" thickBot="1" x14ac:dyDescent="0.3">
      <c r="A65" s="2" t="s">
        <v>19</v>
      </c>
      <c r="B65" s="7"/>
      <c r="C65" s="7"/>
    </row>
    <row r="67" spans="1:3" x14ac:dyDescent="0.25">
      <c r="A67" t="s">
        <v>7</v>
      </c>
    </row>
    <row r="68" spans="1:3" x14ac:dyDescent="0.25">
      <c r="A68" t="s">
        <v>20</v>
      </c>
    </row>
    <row r="70" spans="1:3" x14ac:dyDescent="0.25">
      <c r="A70" t="s">
        <v>21</v>
      </c>
    </row>
    <row r="71" spans="1:3" x14ac:dyDescent="0.25">
      <c r="A71" t="s">
        <v>82</v>
      </c>
    </row>
    <row r="72" spans="1:3" x14ac:dyDescent="0.25">
      <c r="A72" s="12" t="s">
        <v>27</v>
      </c>
      <c r="B72" s="4">
        <v>31272</v>
      </c>
      <c r="C72" s="4">
        <v>22326</v>
      </c>
    </row>
    <row r="73" spans="1:3" x14ac:dyDescent="0.25">
      <c r="A73" s="12" t="s">
        <v>28</v>
      </c>
    </row>
    <row r="74" spans="1:3" x14ac:dyDescent="0.25">
      <c r="A74" s="12" t="s">
        <v>70</v>
      </c>
      <c r="B74" s="4">
        <v>671433</v>
      </c>
      <c r="C74" s="4">
        <v>820645</v>
      </c>
    </row>
    <row r="75" spans="1:3" s="3" customFormat="1" x14ac:dyDescent="0.25">
      <c r="A75" s="14" t="s">
        <v>29</v>
      </c>
      <c r="B75" s="5"/>
      <c r="C75" s="5"/>
    </row>
    <row r="76" spans="1:3" x14ac:dyDescent="0.25">
      <c r="A76" s="14" t="s">
        <v>67</v>
      </c>
      <c r="B76" s="19">
        <v>66466</v>
      </c>
      <c r="C76" s="19">
        <v>79582</v>
      </c>
    </row>
    <row r="77" spans="1:3" x14ac:dyDescent="0.25">
      <c r="A77" s="14" t="s">
        <v>66</v>
      </c>
      <c r="B77" s="19"/>
      <c r="C77" s="19"/>
    </row>
    <row r="78" spans="1:3" x14ac:dyDescent="0.25">
      <c r="A78" s="17"/>
      <c r="B78" s="18">
        <f>SUM(B72:B77)</f>
        <v>769171</v>
      </c>
      <c r="C78" s="18">
        <f>SUM(C72:C77)</f>
        <v>922553</v>
      </c>
    </row>
    <row r="79" spans="1:3" x14ac:dyDescent="0.25">
      <c r="A79" s="14"/>
      <c r="B79" s="5"/>
      <c r="C79" s="5"/>
    </row>
    <row r="80" spans="1:3" x14ac:dyDescent="0.25">
      <c r="A80" s="16" t="s">
        <v>8</v>
      </c>
    </row>
    <row r="81" spans="1:3" x14ac:dyDescent="0.25">
      <c r="A81" s="16" t="s">
        <v>68</v>
      </c>
    </row>
    <row r="82" spans="1:3" x14ac:dyDescent="0.25">
      <c r="A82" s="14" t="s">
        <v>27</v>
      </c>
      <c r="B82" s="5">
        <v>12256</v>
      </c>
      <c r="C82" s="5">
        <v>23524</v>
      </c>
    </row>
    <row r="83" spans="1:3" x14ac:dyDescent="0.25">
      <c r="A83" s="15" t="s">
        <v>28</v>
      </c>
      <c r="B83" s="5"/>
      <c r="C83" s="5"/>
    </row>
    <row r="84" spans="1:3" x14ac:dyDescent="0.25">
      <c r="A84" s="15" t="s">
        <v>30</v>
      </c>
      <c r="B84" s="5">
        <v>133945</v>
      </c>
      <c r="C84" s="5">
        <v>157698</v>
      </c>
    </row>
    <row r="85" spans="1:3" x14ac:dyDescent="0.25">
      <c r="A85" s="15" t="s">
        <v>31</v>
      </c>
      <c r="B85" s="5"/>
      <c r="C85" s="5"/>
    </row>
    <row r="86" spans="1:3" x14ac:dyDescent="0.25">
      <c r="A86" s="15" t="s">
        <v>71</v>
      </c>
      <c r="B86" s="5">
        <v>258549</v>
      </c>
      <c r="C86" s="5">
        <v>179099</v>
      </c>
    </row>
    <row r="87" spans="1:3" x14ac:dyDescent="0.25">
      <c r="A87" s="14" t="s">
        <v>32</v>
      </c>
      <c r="B87" s="5"/>
      <c r="C87" s="5"/>
    </row>
    <row r="88" spans="1:3" x14ac:dyDescent="0.25">
      <c r="A88" s="14" t="s">
        <v>33</v>
      </c>
      <c r="B88" s="5">
        <v>1860</v>
      </c>
      <c r="C88" s="5">
        <v>1572</v>
      </c>
    </row>
    <row r="89" spans="1:3" x14ac:dyDescent="0.25">
      <c r="A89" s="14" t="s">
        <v>34</v>
      </c>
      <c r="B89" s="5"/>
      <c r="C89" s="5"/>
    </row>
    <row r="90" spans="1:3" x14ac:dyDescent="0.25">
      <c r="A90" s="14" t="s">
        <v>67</v>
      </c>
      <c r="B90" s="19">
        <v>23427</v>
      </c>
      <c r="C90" s="19">
        <v>21324</v>
      </c>
    </row>
    <row r="91" spans="1:3" x14ac:dyDescent="0.25">
      <c r="A91" s="14" t="s">
        <v>66</v>
      </c>
      <c r="B91" s="19"/>
      <c r="C91" s="19"/>
    </row>
    <row r="92" spans="1:3" x14ac:dyDescent="0.25">
      <c r="A92" s="20"/>
      <c r="B92" s="21">
        <f>SUM(B82:B91)</f>
        <v>430037</v>
      </c>
      <c r="C92" s="21">
        <f>SUM(C82:C91)</f>
        <v>383217</v>
      </c>
    </row>
    <row r="93" spans="1:3" x14ac:dyDescent="0.25">
      <c r="A93" s="25" t="s">
        <v>9</v>
      </c>
      <c r="B93" s="21">
        <f>SUM(B92,B78)</f>
        <v>1199208</v>
      </c>
      <c r="C93" s="21">
        <f>SUM(C92,C78)</f>
        <v>1305770</v>
      </c>
    </row>
    <row r="94" spans="1:3" ht="13.8" thickBot="1" x14ac:dyDescent="0.3">
      <c r="A94" s="2" t="s">
        <v>22</v>
      </c>
      <c r="B94" s="7"/>
      <c r="C94" s="7"/>
    </row>
    <row r="96" spans="1:3" x14ac:dyDescent="0.25">
      <c r="A96" t="s">
        <v>10</v>
      </c>
      <c r="B96" s="4">
        <f>B49-B92</f>
        <v>143456</v>
      </c>
      <c r="C96" s="4">
        <f>C49-C92</f>
        <v>294741</v>
      </c>
    </row>
    <row r="97" spans="1:3" ht="13.8" thickBot="1" x14ac:dyDescent="0.3">
      <c r="A97" s="2" t="s">
        <v>23</v>
      </c>
      <c r="B97" s="7"/>
      <c r="C97" s="7"/>
    </row>
    <row r="99" spans="1:3" x14ac:dyDescent="0.25">
      <c r="A99" t="s">
        <v>11</v>
      </c>
      <c r="B99" s="4">
        <f>B50-B92</f>
        <v>1764100</v>
      </c>
      <c r="C99" s="4">
        <f>C50-C92</f>
        <v>1924299</v>
      </c>
    </row>
    <row r="100" spans="1:3" ht="13.8" thickBot="1" x14ac:dyDescent="0.3">
      <c r="A100" s="2" t="s">
        <v>24</v>
      </c>
      <c r="B100" s="7"/>
      <c r="C100" s="7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Company>Pacific Basin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Vivian Kwan</cp:lastModifiedBy>
  <cp:lastPrinted>2013-08-15T04:41:51Z</cp:lastPrinted>
  <dcterms:created xsi:type="dcterms:W3CDTF">2013-03-13T00:57:59Z</dcterms:created>
  <dcterms:modified xsi:type="dcterms:W3CDTF">2015-08-12T08:06:56Z</dcterms:modified>
</cp:coreProperties>
</file>