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35" windowWidth="17115" windowHeight="12735"/>
  </bookViews>
  <sheets>
    <sheet name="Balance Sheet" sheetId="1" r:id="rId1"/>
  </sheets>
  <calcPr calcId="145621"/>
</workbook>
</file>

<file path=xl/calcChain.xml><?xml version="1.0" encoding="utf-8"?>
<calcChain xmlns="http://schemas.openxmlformats.org/spreadsheetml/2006/main">
  <c r="C81" i="1" l="1"/>
  <c r="B81" i="1"/>
  <c r="C95" i="1"/>
  <c r="C99" i="1" s="1"/>
  <c r="C65" i="1"/>
  <c r="C45" i="1"/>
  <c r="C49" i="1" s="1"/>
  <c r="C31" i="1"/>
  <c r="C101" i="1" l="1"/>
  <c r="C51" i="1"/>
  <c r="B95" i="1"/>
  <c r="B99" i="1" s="1"/>
  <c r="B65" i="1"/>
  <c r="B49" i="1"/>
  <c r="B31" i="1"/>
  <c r="B51" i="1" l="1"/>
  <c r="B107" i="1" s="1"/>
  <c r="B101" i="1"/>
  <c r="B104" i="1"/>
  <c r="C107" i="1" l="1"/>
  <c r="C104" i="1"/>
</calcChain>
</file>

<file path=xl/sharedStrings.xml><?xml version="1.0" encoding="utf-8"?>
<sst xmlns="http://schemas.openxmlformats.org/spreadsheetml/2006/main" count="96" uniqueCount="81">
  <si>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</si>
  <si>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</si>
  <si>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</si>
  <si>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</si>
  <si>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</si>
  <si>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</si>
  <si>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</si>
  <si>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</si>
  <si>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</si>
  <si>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</si>
  <si>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Net current assets</t>
  </si>
  <si>
    <t>Total assets less current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</si>
  <si>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</si>
  <si>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</si>
  <si>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</si>
  <si>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</si>
  <si>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</si>
  <si>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</si>
  <si>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</si>
  <si>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</si>
  <si>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Assets of discontinued operations classified as held for sale</t>
  </si>
  <si>
    <t>已終止經營業務之資產分類為持作出售</t>
  </si>
  <si>
    <t>負債</t>
  </si>
  <si>
    <t>Non-current liabilities</t>
  </si>
  <si>
    <t>負債總額</t>
  </si>
  <si>
    <t>流動資產淨額</t>
  </si>
  <si>
    <t>資產總額減流動負債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</si>
  <si>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</si>
  <si>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</si>
  <si>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</si>
  <si>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</si>
  <si>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</si>
  <si>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</si>
  <si>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</si>
  <si>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</si>
  <si>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</si>
  <si>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</si>
  <si>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Liabilities of discontinued operations classified as held for sale</t>
  </si>
  <si>
    <t>已終止經營業務之負債分類為持作出售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</si>
  <si>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</si>
  <si>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</si>
  <si>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</si>
  <si>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</si>
  <si>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</si>
  <si>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</si>
  <si>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</si>
  <si>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</si>
  <si>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</si>
  <si>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</si>
  <si>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</si>
  <si>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</si>
  <si>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</si>
  <si>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</si>
  <si>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</si>
  <si>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</si>
  <si>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</si>
  <si>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</si>
  <si>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</si>
  <si>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</si>
  <si>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商譽</t>
  </si>
  <si>
    <t>Goodwill</t>
  </si>
  <si>
    <t>Property, plant and equipment</t>
  </si>
  <si>
    <t>物業、機器及設備</t>
  </si>
  <si>
    <t>Investment properties</t>
  </si>
  <si>
    <t>投資物業</t>
  </si>
  <si>
    <t>土地使用權</t>
  </si>
  <si>
    <t>Land use rights</t>
  </si>
  <si>
    <t>Non-current assets</t>
  </si>
  <si>
    <t>-</t>
  </si>
  <si>
    <t>有償契約撥備</t>
  </si>
  <si>
    <t>Provision for onerous contracts</t>
  </si>
  <si>
    <t>流動負債</t>
  </si>
  <si>
    <t>Assets held for sale</t>
  </si>
  <si>
    <t>Long-term borrowings</t>
  </si>
  <si>
    <t>Current portion of long-term borrowings</t>
  </si>
  <si>
    <t>持作出售資產</t>
  </si>
  <si>
    <t>Consolidated Balance Sheet</t>
  </si>
  <si>
    <t>綜合資產負債表</t>
  </si>
  <si>
    <t>2015年</t>
  </si>
  <si>
    <t>2016年</t>
  </si>
  <si>
    <t>非流動負債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</si>
</sst>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0" fillId="0" borderId="4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showGridLines="0" tabSelected="1" topLeftCell="A37" zoomScaleNormal="100" workbookViewId="0">
      <selection activeCell="A72" sqref="A72"/>
    </sheetView>
  </sheetViews>
  <sheetFormatPr defaultRowHeight="12.75" outlineLevelRow="1" x14ac:dyDescent="0.2"/>
  <cols>
    <col min="1" max="1" width="63.140625" customWidth="1"/>
    <col min="2" max="3" width="13.140625" style="5" customWidth="1"/>
  </cols>
  <sheetData>
    <row r="1" spans="1:3" x14ac:dyDescent="0.2">
      <c r="A1" t="s">
        <v>76</v>
      </c>
    </row>
    <row r="2" spans="1:3" x14ac:dyDescent="0.2">
      <c r="A2" t="s">
        <v>77</v>
      </c>
    </row>
    <row r="4" spans="1:3" x14ac:dyDescent="0.2">
      <c r="B4" s="9" t="s">
        <v>27</v>
      </c>
      <c r="C4" s="9" t="s">
        <v>27</v>
      </c>
    </row>
    <row r="5" spans="1:3" x14ac:dyDescent="0.2">
      <c r="B5" s="10">
        <v>2016</v>
      </c>
      <c r="C5" s="10">
        <v>2015</v>
      </c>
    </row>
    <row r="6" spans="1:3" x14ac:dyDescent="0.2">
      <c r="B6" s="11" t="s">
        <v>0</v>
      </c>
      <c r="C6" s="11" t="s">
        <v>0</v>
      </c>
    </row>
    <row r="7" spans="1:3" x14ac:dyDescent="0.2">
      <c r="B7" s="10" t="s">
        <v>79</v>
      </c>
      <c r="C7" s="10" t="s">
        <v>78</v>
      </c>
    </row>
    <row r="8" spans="1:3" x14ac:dyDescent="0.2">
      <c r="B8" s="10" t="s">
        <v>28</v>
      </c>
      <c r="C8" s="10" t="s">
        <v>28</v>
      </c>
    </row>
    <row r="9" spans="1:3" x14ac:dyDescent="0.2">
      <c r="A9" s="1"/>
      <c r="B9" s="12" t="s">
        <v>14</v>
      </c>
      <c r="C9" s="12" t="s">
        <v>14</v>
      </c>
    </row>
    <row r="10" spans="1:3" x14ac:dyDescent="0.2">
      <c r="A10" t="s">
        <v>6</v>
      </c>
    </row>
    <row r="11" spans="1:3" x14ac:dyDescent="0.2">
      <c r="A11" t="s">
        <v>12</v>
      </c>
    </row>
    <row r="13" spans="1:3" x14ac:dyDescent="0.2">
      <c r="A13" t="s">
        <v>67</v>
      </c>
    </row>
    <row r="14" spans="1:3" x14ac:dyDescent="0.2">
      <c r="A14" t="s">
        <v>13</v>
      </c>
    </row>
    <row r="15" spans="1:3" x14ac:dyDescent="0.2">
      <c r="A15" s="13" t="s">
        <v>61</v>
      </c>
      <c r="B15" s="5">
        <v>1653433</v>
      </c>
      <c r="C15" s="5">
        <v>1611000</v>
      </c>
    </row>
    <row r="16" spans="1:3" x14ac:dyDescent="0.2">
      <c r="A16" s="13" t="s">
        <v>62</v>
      </c>
    </row>
    <row r="17" spans="1:3" x14ac:dyDescent="0.2">
      <c r="A17" s="13" t="s">
        <v>63</v>
      </c>
      <c r="B17" s="5">
        <v>0</v>
      </c>
      <c r="C17" s="5">
        <v>2400</v>
      </c>
    </row>
    <row r="18" spans="1:3" x14ac:dyDescent="0.2">
      <c r="A18" s="13" t="s">
        <v>64</v>
      </c>
    </row>
    <row r="19" spans="1:3" x14ac:dyDescent="0.2">
      <c r="A19" s="13" t="s">
        <v>66</v>
      </c>
      <c r="B19" s="5">
        <v>0</v>
      </c>
      <c r="C19" s="5">
        <v>2686</v>
      </c>
    </row>
    <row r="20" spans="1:3" x14ac:dyDescent="0.2">
      <c r="A20" s="13" t="s">
        <v>65</v>
      </c>
    </row>
    <row r="21" spans="1:3" x14ac:dyDescent="0.2">
      <c r="A21" s="13" t="s">
        <v>60</v>
      </c>
      <c r="B21" s="5">
        <v>25256</v>
      </c>
      <c r="C21" s="5">
        <v>25256</v>
      </c>
    </row>
    <row r="22" spans="1:3" x14ac:dyDescent="0.2">
      <c r="A22" s="13" t="s">
        <v>59</v>
      </c>
    </row>
    <row r="23" spans="1:3" x14ac:dyDescent="0.2">
      <c r="A23" s="13" t="s">
        <v>58</v>
      </c>
      <c r="B23" s="5">
        <v>875</v>
      </c>
      <c r="C23" s="5">
        <v>2135</v>
      </c>
    </row>
    <row r="24" spans="1:3" x14ac:dyDescent="0.2">
      <c r="A24" s="13" t="s">
        <v>57</v>
      </c>
    </row>
    <row r="25" spans="1:3" x14ac:dyDescent="0.2">
      <c r="A25" s="13" t="s">
        <v>56</v>
      </c>
      <c r="B25" s="5">
        <v>969</v>
      </c>
      <c r="C25" s="5">
        <v>0</v>
      </c>
    </row>
    <row r="26" spans="1:3" x14ac:dyDescent="0.2">
      <c r="A26" s="13" t="s">
        <v>45</v>
      </c>
    </row>
    <row r="27" spans="1:3" x14ac:dyDescent="0.2">
      <c r="A27" s="13" t="s">
        <v>55</v>
      </c>
      <c r="B27" s="5">
        <v>5405</v>
      </c>
      <c r="C27" s="5">
        <v>5559</v>
      </c>
    </row>
    <row r="28" spans="1:3" x14ac:dyDescent="0.2">
      <c r="A28" s="13" t="s">
        <v>47</v>
      </c>
    </row>
    <row r="29" spans="1:3" x14ac:dyDescent="0.2">
      <c r="A29" s="13" t="s">
        <v>54</v>
      </c>
      <c r="B29" s="5">
        <v>58</v>
      </c>
      <c r="C29" s="5">
        <v>58</v>
      </c>
    </row>
    <row r="30" spans="1:3" x14ac:dyDescent="0.2">
      <c r="A30" s="13" t="s">
        <v>48</v>
      </c>
    </row>
    <row r="31" spans="1:3" x14ac:dyDescent="0.2">
      <c r="A31" s="18"/>
      <c r="B31" s="19">
        <f>SUM(B15:B30)</f>
        <v>1685996</v>
      </c>
      <c r="C31" s="19">
        <f>SUM(C15:C30)</f>
        <v>1649094</v>
      </c>
    </row>
    <row r="32" spans="1:3" x14ac:dyDescent="0.2">
      <c r="A32" s="15"/>
      <c r="B32" s="6"/>
      <c r="C32" s="6"/>
    </row>
    <row r="33" spans="1:3" x14ac:dyDescent="0.2">
      <c r="A33" t="s">
        <v>1</v>
      </c>
    </row>
    <row r="34" spans="1:3" x14ac:dyDescent="0.2">
      <c r="A34" t="s">
        <v>15</v>
      </c>
    </row>
    <row r="35" spans="1:3" x14ac:dyDescent="0.2">
      <c r="A35" s="13" t="s">
        <v>53</v>
      </c>
      <c r="B35" s="5">
        <v>62492</v>
      </c>
      <c r="C35" s="5">
        <v>50785</v>
      </c>
    </row>
    <row r="36" spans="1:3" x14ac:dyDescent="0.2">
      <c r="A36" s="13" t="s">
        <v>52</v>
      </c>
    </row>
    <row r="37" spans="1:3" x14ac:dyDescent="0.2">
      <c r="A37" s="13" t="s">
        <v>51</v>
      </c>
      <c r="B37" s="5">
        <v>2831</v>
      </c>
      <c r="C37" s="5">
        <v>0</v>
      </c>
    </row>
    <row r="38" spans="1:3" x14ac:dyDescent="0.2">
      <c r="A38" s="13" t="s">
        <v>45</v>
      </c>
    </row>
    <row r="39" spans="1:3" x14ac:dyDescent="0.2">
      <c r="A39" s="13" t="s">
        <v>72</v>
      </c>
      <c r="B39" s="5">
        <v>5820</v>
      </c>
      <c r="C39" s="5">
        <v>0</v>
      </c>
    </row>
    <row r="40" spans="1:3" x14ac:dyDescent="0.2">
      <c r="A40" s="13" t="s">
        <v>75</v>
      </c>
    </row>
    <row r="41" spans="1:3" x14ac:dyDescent="0.2">
      <c r="A41" s="13" t="s">
        <v>46</v>
      </c>
      <c r="B41" s="5">
        <v>80940</v>
      </c>
      <c r="C41" s="5">
        <v>87486</v>
      </c>
    </row>
    <row r="42" spans="1:3" x14ac:dyDescent="0.2">
      <c r="A42" s="13" t="s">
        <v>47</v>
      </c>
    </row>
    <row r="43" spans="1:3" x14ac:dyDescent="0.2">
      <c r="A43" s="13" t="s">
        <v>49</v>
      </c>
      <c r="B43" s="5">
        <v>269146</v>
      </c>
      <c r="C43" s="5">
        <v>358370</v>
      </c>
    </row>
    <row r="44" spans="1:3" x14ac:dyDescent="0.2">
      <c r="A44" s="14" t="s">
        <v>50</v>
      </c>
      <c r="B44" s="7"/>
      <c r="C44" s="7"/>
    </row>
    <row r="45" spans="1:3" x14ac:dyDescent="0.2">
      <c r="A45" s="18"/>
      <c r="B45" s="19">
        <v>421229</v>
      </c>
      <c r="C45" s="19">
        <f>SUM(C35:C44)</f>
        <v>496641</v>
      </c>
    </row>
    <row r="46" spans="1:3" x14ac:dyDescent="0.2">
      <c r="A46" s="15"/>
      <c r="B46" s="6"/>
      <c r="C46" s="6"/>
    </row>
    <row r="47" spans="1:3" hidden="1" outlineLevel="1" x14ac:dyDescent="0.2">
      <c r="A47" s="15" t="s">
        <v>20</v>
      </c>
      <c r="B47" s="20" t="s">
        <v>68</v>
      </c>
      <c r="C47" s="20" t="s">
        <v>68</v>
      </c>
    </row>
    <row r="48" spans="1:3" hidden="1" outlineLevel="1" x14ac:dyDescent="0.2">
      <c r="A48" s="14" t="s">
        <v>21</v>
      </c>
      <c r="B48" s="7"/>
      <c r="C48" s="7"/>
    </row>
    <row r="49" spans="1:3" hidden="1" outlineLevel="1" x14ac:dyDescent="0.2">
      <c r="A49" s="18"/>
      <c r="B49" s="19">
        <f>SUM(B45:B48)</f>
        <v>421229</v>
      </c>
      <c r="C49" s="19">
        <f>SUM(C45:C48)</f>
        <v>496641</v>
      </c>
    </row>
    <row r="50" spans="1:3" hidden="1" outlineLevel="1" collapsed="1" x14ac:dyDescent="0.2">
      <c r="A50" s="15"/>
      <c r="B50" s="6"/>
      <c r="C50" s="6"/>
    </row>
    <row r="51" spans="1:3" collapsed="1" x14ac:dyDescent="0.2">
      <c r="A51" s="4" t="s">
        <v>2</v>
      </c>
      <c r="B51" s="6">
        <f>SUM(B31,B49)</f>
        <v>2107225</v>
      </c>
      <c r="C51" s="6">
        <f>SUM(C31,C49)</f>
        <v>2145735</v>
      </c>
    </row>
    <row r="52" spans="1:3" ht="13.5" thickBot="1" x14ac:dyDescent="0.25">
      <c r="A52" s="2" t="s">
        <v>16</v>
      </c>
      <c r="B52" s="8"/>
      <c r="C52" s="8"/>
    </row>
    <row r="54" spans="1:3" x14ac:dyDescent="0.2">
      <c r="A54" t="s">
        <v>5</v>
      </c>
    </row>
    <row r="55" spans="1:3" x14ac:dyDescent="0.2">
      <c r="A55" t="s">
        <v>17</v>
      </c>
    </row>
    <row r="57" spans="1:3" x14ac:dyDescent="0.2">
      <c r="A57" t="s">
        <v>3</v>
      </c>
    </row>
    <row r="58" spans="1:3" x14ac:dyDescent="0.2">
      <c r="A58" t="s">
        <v>18</v>
      </c>
    </row>
    <row r="59" spans="1:3" x14ac:dyDescent="0.2">
      <c r="A59" s="13" t="s">
        <v>44</v>
      </c>
      <c r="B59" s="5">
        <v>40046</v>
      </c>
      <c r="C59" s="5">
        <v>194480</v>
      </c>
    </row>
    <row r="60" spans="1:3" x14ac:dyDescent="0.2">
      <c r="A60" s="13" t="s">
        <v>43</v>
      </c>
    </row>
    <row r="61" spans="1:3" x14ac:dyDescent="0.2">
      <c r="A61" s="13" t="s">
        <v>42</v>
      </c>
      <c r="B61" s="5">
        <v>150783</v>
      </c>
      <c r="C61" s="5">
        <v>213233</v>
      </c>
    </row>
    <row r="62" spans="1:3" x14ac:dyDescent="0.2">
      <c r="A62" s="13" t="s">
        <v>41</v>
      </c>
    </row>
    <row r="63" spans="1:3" x14ac:dyDescent="0.2">
      <c r="A63" s="13" t="s">
        <v>40</v>
      </c>
      <c r="B63" s="5">
        <v>849942</v>
      </c>
      <c r="C63" s="5">
        <v>563225</v>
      </c>
    </row>
    <row r="64" spans="1:3" x14ac:dyDescent="0.2">
      <c r="A64" s="14" t="s">
        <v>39</v>
      </c>
      <c r="B64" s="7"/>
      <c r="C64" s="7"/>
    </row>
    <row r="65" spans="1:3" x14ac:dyDescent="0.2">
      <c r="A65" s="3" t="s">
        <v>4</v>
      </c>
      <c r="B65" s="6">
        <f>SUM(B59:B64)</f>
        <v>1040771</v>
      </c>
      <c r="C65" s="6">
        <f>SUM(C59:C64)</f>
        <v>970938</v>
      </c>
    </row>
    <row r="66" spans="1:3" ht="13.5" thickBot="1" x14ac:dyDescent="0.25">
      <c r="A66" s="2" t="s">
        <v>19</v>
      </c>
      <c r="B66" s="8"/>
      <c r="C66" s="8"/>
    </row>
    <row r="68" spans="1:3" x14ac:dyDescent="0.2">
      <c r="A68" t="s">
        <v>7</v>
      </c>
    </row>
    <row r="69" spans="1:3" x14ac:dyDescent="0.2">
      <c r="A69" t="s">
        <v>22</v>
      </c>
    </row>
    <row r="71" spans="1:3" x14ac:dyDescent="0.2">
      <c r="A71" t="s">
        <v>23</v>
      </c>
    </row>
    <row r="72" spans="1:3" x14ac:dyDescent="0.2">
      <c r="A72" t="s">
        <v>80</v>
      </c>
    </row>
    <row r="73" spans="1:3" x14ac:dyDescent="0.2">
      <c r="A73" s="13" t="s">
        <v>29</v>
      </c>
      <c r="B73" s="5">
        <v>24860</v>
      </c>
      <c r="C73" s="5">
        <v>33797</v>
      </c>
    </row>
    <row r="74" spans="1:3" x14ac:dyDescent="0.2">
      <c r="A74" s="13" t="s">
        <v>30</v>
      </c>
    </row>
    <row r="75" spans="1:3" x14ac:dyDescent="0.2">
      <c r="A75" s="13" t="s">
        <v>73</v>
      </c>
      <c r="B75" s="5">
        <v>743507</v>
      </c>
      <c r="C75" s="5">
        <v>633226</v>
      </c>
    </row>
    <row r="76" spans="1:3" s="3" customFormat="1" x14ac:dyDescent="0.2">
      <c r="A76" s="15" t="s">
        <v>31</v>
      </c>
      <c r="B76" s="6"/>
      <c r="C76" s="6"/>
    </row>
    <row r="77" spans="1:3" x14ac:dyDescent="0.2">
      <c r="A77" s="15" t="s">
        <v>70</v>
      </c>
      <c r="B77" s="20">
        <v>31564</v>
      </c>
      <c r="C77" s="20">
        <v>51918</v>
      </c>
    </row>
    <row r="78" spans="1:3" x14ac:dyDescent="0.2">
      <c r="A78" s="15" t="s">
        <v>69</v>
      </c>
      <c r="B78" s="20"/>
      <c r="C78" s="20"/>
    </row>
    <row r="79" spans="1:3" x14ac:dyDescent="0.2">
      <c r="A79" s="15" t="s">
        <v>32</v>
      </c>
      <c r="B79" s="20">
        <v>5856</v>
      </c>
      <c r="C79" s="20">
        <v>0</v>
      </c>
    </row>
    <row r="80" spans="1:3" x14ac:dyDescent="0.2">
      <c r="A80" s="15" t="s">
        <v>33</v>
      </c>
      <c r="B80" s="20"/>
      <c r="C80" s="20"/>
    </row>
    <row r="81" spans="1:3" x14ac:dyDescent="0.2">
      <c r="A81" s="18"/>
      <c r="B81" s="19">
        <f>SUM(B73:B80)</f>
        <v>805787</v>
      </c>
      <c r="C81" s="19">
        <f>SUM(C73:C80)</f>
        <v>718941</v>
      </c>
    </row>
    <row r="82" spans="1:3" x14ac:dyDescent="0.2">
      <c r="A82" s="15"/>
      <c r="B82" s="6"/>
      <c r="C82" s="6"/>
    </row>
    <row r="83" spans="1:3" x14ac:dyDescent="0.2">
      <c r="A83" s="17" t="s">
        <v>8</v>
      </c>
    </row>
    <row r="84" spans="1:3" x14ac:dyDescent="0.2">
      <c r="A84" s="17" t="s">
        <v>71</v>
      </c>
    </row>
    <row r="85" spans="1:3" x14ac:dyDescent="0.2">
      <c r="A85" s="15" t="s">
        <v>29</v>
      </c>
      <c r="B85" s="6">
        <v>2899</v>
      </c>
      <c r="C85" s="6">
        <v>16655</v>
      </c>
    </row>
    <row r="86" spans="1:3" x14ac:dyDescent="0.2">
      <c r="A86" s="16" t="s">
        <v>30</v>
      </c>
      <c r="B86" s="6"/>
      <c r="C86" s="6"/>
    </row>
    <row r="87" spans="1:3" x14ac:dyDescent="0.2">
      <c r="A87" s="16" t="s">
        <v>32</v>
      </c>
      <c r="B87" s="6">
        <v>140625</v>
      </c>
      <c r="C87" s="6">
        <v>117364</v>
      </c>
    </row>
    <row r="88" spans="1:3" x14ac:dyDescent="0.2">
      <c r="A88" s="16" t="s">
        <v>33</v>
      </c>
      <c r="B88" s="6"/>
      <c r="C88" s="6"/>
    </row>
    <row r="89" spans="1:3" x14ac:dyDescent="0.2">
      <c r="A89" s="16" t="s">
        <v>74</v>
      </c>
      <c r="B89" s="6">
        <v>95735</v>
      </c>
      <c r="C89" s="6">
        <v>292739</v>
      </c>
    </row>
    <row r="90" spans="1:3" x14ac:dyDescent="0.2">
      <c r="A90" s="15" t="s">
        <v>34</v>
      </c>
      <c r="B90" s="6"/>
      <c r="C90" s="6"/>
    </row>
    <row r="91" spans="1:3" x14ac:dyDescent="0.2">
      <c r="A91" s="15" t="s">
        <v>35</v>
      </c>
      <c r="B91" s="6">
        <v>1054</v>
      </c>
      <c r="C91" s="6">
        <v>1434</v>
      </c>
    </row>
    <row r="92" spans="1:3" x14ac:dyDescent="0.2">
      <c r="A92" s="15" t="s">
        <v>36</v>
      </c>
      <c r="B92" s="6"/>
      <c r="C92" s="6"/>
    </row>
    <row r="93" spans="1:3" x14ac:dyDescent="0.2">
      <c r="A93" s="15" t="s">
        <v>70</v>
      </c>
      <c r="B93" s="20">
        <v>20354</v>
      </c>
      <c r="C93" s="20">
        <v>27664</v>
      </c>
    </row>
    <row r="94" spans="1:3" x14ac:dyDescent="0.2">
      <c r="A94" s="15" t="s">
        <v>69</v>
      </c>
      <c r="B94" s="20"/>
      <c r="C94" s="20"/>
    </row>
    <row r="95" spans="1:3" hidden="1" outlineLevel="1" x14ac:dyDescent="0.2">
      <c r="A95" s="21"/>
      <c r="B95" s="22">
        <f>SUM(B85:B94)</f>
        <v>260667</v>
      </c>
      <c r="C95" s="22">
        <f>SUM(C85:C94)</f>
        <v>455856</v>
      </c>
    </row>
    <row r="96" spans="1:3" hidden="1" outlineLevel="1" x14ac:dyDescent="0.2">
      <c r="A96" s="15"/>
      <c r="B96" s="6"/>
      <c r="C96" s="6"/>
    </row>
    <row r="97" spans="1:3" hidden="1" outlineLevel="1" x14ac:dyDescent="0.2">
      <c r="A97" s="15" t="s">
        <v>37</v>
      </c>
      <c r="B97" s="20" t="s">
        <v>68</v>
      </c>
      <c r="C97" s="20" t="s">
        <v>68</v>
      </c>
    </row>
    <row r="98" spans="1:3" hidden="1" outlineLevel="1" x14ac:dyDescent="0.2">
      <c r="A98" s="14" t="s">
        <v>38</v>
      </c>
      <c r="B98" s="7"/>
      <c r="C98" s="7"/>
    </row>
    <row r="99" spans="1:3" collapsed="1" x14ac:dyDescent="0.2">
      <c r="A99" s="18"/>
      <c r="B99" s="19">
        <f>SUM(B95:B98)</f>
        <v>260667</v>
      </c>
      <c r="C99" s="19">
        <f>SUM(C95:C98)</f>
        <v>455856</v>
      </c>
    </row>
    <row r="100" spans="1:3" x14ac:dyDescent="0.2">
      <c r="A100" s="15"/>
      <c r="B100" s="6"/>
      <c r="C100" s="6"/>
    </row>
    <row r="101" spans="1:3" x14ac:dyDescent="0.2">
      <c r="A101" t="s">
        <v>9</v>
      </c>
      <c r="B101" s="5">
        <f>SUM(B99,B81)</f>
        <v>1066454</v>
      </c>
      <c r="C101" s="5">
        <f>SUM(C99,C81)</f>
        <v>1174797</v>
      </c>
    </row>
    <row r="102" spans="1:3" ht="13.5" thickBot="1" x14ac:dyDescent="0.25">
      <c r="A102" s="2" t="s">
        <v>24</v>
      </c>
      <c r="B102" s="8"/>
      <c r="C102" s="8"/>
    </row>
    <row r="103" spans="1:3" hidden="1" outlineLevel="1" x14ac:dyDescent="0.2"/>
    <row r="104" spans="1:3" hidden="1" outlineLevel="1" x14ac:dyDescent="0.2">
      <c r="A104" t="s">
        <v>10</v>
      </c>
      <c r="B104" s="5">
        <f>B49-B99</f>
        <v>160562</v>
      </c>
      <c r="C104" s="5">
        <f>C49-C99</f>
        <v>40785</v>
      </c>
    </row>
    <row r="105" spans="1:3" ht="13.5" hidden="1" outlineLevel="1" thickBot="1" x14ac:dyDescent="0.25">
      <c r="A105" s="2" t="s">
        <v>25</v>
      </c>
      <c r="B105" s="8"/>
      <c r="C105" s="8"/>
    </row>
    <row r="106" spans="1:3" hidden="1" outlineLevel="1" x14ac:dyDescent="0.2"/>
    <row r="107" spans="1:3" hidden="1" outlineLevel="1" x14ac:dyDescent="0.2">
      <c r="A107" t="s">
        <v>11</v>
      </c>
      <c r="B107" s="5">
        <f>B51-B99</f>
        <v>1846558</v>
      </c>
      <c r="C107" s="5">
        <f>C51-C99</f>
        <v>1689879</v>
      </c>
    </row>
    <row r="108" spans="1:3" ht="13.5" hidden="1" outlineLevel="1" thickBot="1" x14ac:dyDescent="0.25">
      <c r="A108" s="2" t="s">
        <v>26</v>
      </c>
      <c r="B108" s="8"/>
      <c r="C108" s="8"/>
    </row>
    <row r="109" spans="1:3" collapsed="1" x14ac:dyDescent="0.2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Li</cp:lastModifiedBy>
  <cp:lastPrinted>2013-08-15T04:41:51Z</cp:lastPrinted>
  <dcterms:created xsi:type="dcterms:W3CDTF">2013-03-13T00:57:59Z</dcterms:created>
  <dcterms:modified xsi:type="dcterms:W3CDTF">2017-03-08T04:52:54Z</dcterms:modified>
</cp:coreProperties>
</file>