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vestor Relations\Interim Report\Interim 2024\Upload to Website\Excel\"/>
    </mc:Choice>
  </mc:AlternateContent>
  <bookViews>
    <workbookView xWindow="-110" yWindow="0" windowWidth="29010" windowHeight="15590"/>
  </bookViews>
  <sheets>
    <sheet name="Balance Sheet" sheetId="1" r:id="rId1"/>
  </sheets>
  <definedNames>
    <definedName name="_xlnm.Print_Area" localSheetId="0">'Balance Sheet'!$A$1:$C$89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6" i="1" l="1"/>
  <c r="C85" i="1"/>
  <c r="C73" i="1"/>
  <c r="B59" i="1"/>
  <c r="C59" i="1"/>
  <c r="C44" i="1"/>
  <c r="B44" i="1"/>
  <c r="B85" i="1"/>
  <c r="B73" i="1"/>
  <c r="B28" i="1"/>
  <c r="B86" i="1" l="1"/>
</calcChain>
</file>

<file path=xl/sharedStrings.xml><?xml version="1.0" encoding="utf-8"?>
<sst xmlns="http://schemas.openxmlformats.org/spreadsheetml/2006/main" count="78" uniqueCount="68">
  <si>
    <t>US$'000</t>
  </si>
  <si>
    <t>Current assets</t>
  </si>
  <si>
    <t>Capital and reserves attributable to shareholders</t>
  </si>
  <si>
    <t>Total equity</t>
  </si>
  <si>
    <t>EQUITY</t>
  </si>
  <si>
    <t>ASSETS</t>
  </si>
  <si>
    <t>LIABILITIES</t>
  </si>
  <si>
    <t>Current liabilities</t>
  </si>
  <si>
    <t>Total liabilities</t>
  </si>
  <si>
    <t>資產</t>
  </si>
  <si>
    <t>非流動資產</t>
  </si>
  <si>
    <t>千美元</t>
  </si>
  <si>
    <t>流動資產</t>
  </si>
  <si>
    <t>資產總額</t>
  </si>
  <si>
    <t>權益</t>
  </si>
  <si>
    <t>股東應佔資本及儲備</t>
  </si>
  <si>
    <t>負債</t>
  </si>
  <si>
    <t>Non-current liabilities</t>
  </si>
  <si>
    <t>負債總額</t>
  </si>
  <si>
    <t>31 December</t>
  </si>
  <si>
    <t>12月31日</t>
  </si>
  <si>
    <t>Derivative liabilities</t>
  </si>
  <si>
    <t>衍生負債</t>
  </si>
  <si>
    <t>Trade and other payables</t>
  </si>
  <si>
    <t>應付貿易賬款及其他應付款項</t>
  </si>
  <si>
    <t>其他儲備</t>
  </si>
  <si>
    <t>Other reserves</t>
  </si>
  <si>
    <t>股本</t>
  </si>
  <si>
    <t>Share capital</t>
  </si>
  <si>
    <t>衍生資產</t>
  </si>
  <si>
    <t xml:space="preserve">Trade and other receivables </t>
  </si>
  <si>
    <t>應收貿易賬款及其他應收款項</t>
  </si>
  <si>
    <t>Cash and deposits</t>
  </si>
  <si>
    <t>現金及存款</t>
  </si>
  <si>
    <t xml:space="preserve">Derivative assets </t>
  </si>
  <si>
    <t>存貨</t>
  </si>
  <si>
    <t>Inventories</t>
  </si>
  <si>
    <t>Trade and other receivables</t>
  </si>
  <si>
    <t>Derivative assets</t>
  </si>
  <si>
    <t>商譽</t>
  </si>
  <si>
    <t>Goodwill</t>
  </si>
  <si>
    <t>Property, plant and equipment</t>
  </si>
  <si>
    <t>物業、機器及設備</t>
  </si>
  <si>
    <t>Non-current assets</t>
  </si>
  <si>
    <t>流動負債</t>
  </si>
  <si>
    <t>Assets held for sale</t>
  </si>
  <si>
    <t>持作出售資產</t>
  </si>
  <si>
    <t>非流動負債</t>
  </si>
  <si>
    <t>Right-of-use assets</t>
  </si>
  <si>
    <t>Lease liabilities</t>
  </si>
  <si>
    <t>使用權資產</t>
  </si>
  <si>
    <t>權益總額</t>
  </si>
  <si>
    <t>租賃負債</t>
  </si>
  <si>
    <t>Unaudited Condensed Consolidated Balance Sheet</t>
  </si>
  <si>
    <t>未經審核簡明綜合資產負債表</t>
  </si>
  <si>
    <t>30 June</t>
  </si>
  <si>
    <t>6月30日</t>
  </si>
  <si>
    <t>Retained profits</t>
  </si>
  <si>
    <t>保留溢利</t>
  </si>
  <si>
    <t>借貸</t>
  </si>
  <si>
    <t>Borrowings</t>
  </si>
  <si>
    <t>2023年</t>
  </si>
  <si>
    <t>Restricted cash</t>
  </si>
  <si>
    <t>受限制現金</t>
  </si>
  <si>
    <t>Tax recoverable</t>
  </si>
  <si>
    <t>可收回稅項</t>
  </si>
  <si>
    <t>2024年</t>
  </si>
  <si>
    <t>Total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</si>
</sst>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_);_(\(#,##0\)_);_(* &quot;-&quot;_)"/>
    <numFmt numFmtId="165" formatCode="_(* #,##0_);_(* \(#,##0\);_(* &quot;-&quot;??_);_(@_)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5DAA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BDF2"/>
      </bottom>
      <diagonal/>
    </border>
    <border>
      <left/>
      <right/>
      <top/>
      <bottom style="medium">
        <color rgb="FF00BDF2"/>
      </bottom>
      <diagonal/>
    </border>
    <border>
      <left/>
      <right/>
      <top style="thin">
        <color rgb="FF00BDF2"/>
      </top>
      <bottom style="thin">
        <color rgb="FF00BDF2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indent="1"/>
    </xf>
    <xf numFmtId="0" fontId="1" fillId="0" borderId="0" xfId="0" applyFon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left" indent="1"/>
    </xf>
    <xf numFmtId="164" fontId="0" fillId="0" borderId="0" xfId="0" applyNumberFormat="1"/>
    <xf numFmtId="164" fontId="0" fillId="0" borderId="0" xfId="1" applyNumberFormat="1" applyFont="1" applyAlignment="1">
      <alignment horizontal="right" indent="1"/>
    </xf>
    <xf numFmtId="164" fontId="0" fillId="0" borderId="0" xfId="0" quotePrefix="1" applyNumberForma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164" fontId="0" fillId="0" borderId="1" xfId="0" applyNumberFormat="1" applyBorder="1" applyAlignment="1">
      <alignment horizontal="right"/>
    </xf>
    <xf numFmtId="0" fontId="1" fillId="0" borderId="2" xfId="0" applyFont="1" applyBorder="1"/>
    <xf numFmtId="164" fontId="0" fillId="0" borderId="2" xfId="0" applyNumberFormat="1" applyBorder="1"/>
    <xf numFmtId="0" fontId="0" fillId="0" borderId="3" xfId="0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0" fontId="3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 indent="1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/>
    <xf numFmtId="164" fontId="3" fillId="0" borderId="2" xfId="0" applyNumberFormat="1" applyFont="1" applyBorder="1"/>
    <xf numFmtId="164" fontId="3" fillId="0" borderId="1" xfId="0" applyNumberFormat="1" applyFont="1" applyBorder="1" applyAlignment="1">
      <alignment horizontal="left" indent="1"/>
    </xf>
    <xf numFmtId="164" fontId="3" fillId="0" borderId="0" xfId="0" quotePrefix="1" applyNumberFormat="1" applyFont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0" xfId="1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41" fontId="0" fillId="0" borderId="0" xfId="0" applyNumberFormat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4" fontId="4" fillId="0" borderId="2" xfId="0" applyNumberFormat="1" applyFont="1" applyBorder="1"/>
    <xf numFmtId="165" fontId="3" fillId="0" borderId="0" xfId="0" applyNumberFormat="1" applyFon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0" fontId="1" fillId="0" borderId="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BD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695437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294" b="16470"/>
        <a:stretch/>
      </xdr:blipFill>
      <xdr:spPr>
        <a:xfrm>
          <a:off x="0" y="0"/>
          <a:ext cx="1019175" cy="695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showGridLines="0" tabSelected="1" topLeftCell="A15" zoomScaleNormal="100" workbookViewId="0">
      <selection activeCell="G45" sqref="G45"/>
    </sheetView>
  </sheetViews>
  <sheetFormatPr defaultRowHeight="13" x14ac:dyDescent="0.3"/>
  <cols>
    <col min="1" max="1" width="63.1796875" customWidth="1"/>
    <col min="2" max="2" width="17.7265625" style="2" customWidth="1"/>
    <col min="3" max="3" width="17.7265625" customWidth="1"/>
  </cols>
  <sheetData>
    <row r="1" spans="1:3" ht="60" customHeight="1" x14ac:dyDescent="0.3"/>
    <row r="2" spans="1:3" ht="12.75" customHeight="1" x14ac:dyDescent="0.3">
      <c r="A2" s="2" t="s">
        <v>53</v>
      </c>
    </row>
    <row r="3" spans="1:3" ht="12.75" customHeight="1" x14ac:dyDescent="0.3">
      <c r="A3" s="2" t="s">
        <v>54</v>
      </c>
    </row>
    <row r="5" spans="1:3" x14ac:dyDescent="0.3">
      <c r="B5" s="19" t="s">
        <v>55</v>
      </c>
      <c r="C5" s="3" t="s">
        <v>19</v>
      </c>
    </row>
    <row r="6" spans="1:3" x14ac:dyDescent="0.3">
      <c r="B6" s="20">
        <v>2024</v>
      </c>
      <c r="C6" s="4">
        <v>2023</v>
      </c>
    </row>
    <row r="7" spans="1:3" x14ac:dyDescent="0.3">
      <c r="B7" s="20" t="s">
        <v>0</v>
      </c>
      <c r="C7" s="4" t="s">
        <v>0</v>
      </c>
    </row>
    <row r="8" spans="1:3" x14ac:dyDescent="0.3">
      <c r="B8" s="20" t="s">
        <v>66</v>
      </c>
      <c r="C8" s="4" t="s">
        <v>61</v>
      </c>
    </row>
    <row r="9" spans="1:3" x14ac:dyDescent="0.3">
      <c r="B9" s="20" t="s">
        <v>56</v>
      </c>
      <c r="C9" s="4" t="s">
        <v>20</v>
      </c>
    </row>
    <row r="10" spans="1:3" x14ac:dyDescent="0.3">
      <c r="A10" s="10"/>
      <c r="B10" s="21" t="s">
        <v>11</v>
      </c>
      <c r="C10" s="11" t="s">
        <v>11</v>
      </c>
    </row>
    <row r="11" spans="1:3" x14ac:dyDescent="0.3">
      <c r="A11" s="2" t="s">
        <v>5</v>
      </c>
      <c r="B11" s="25"/>
      <c r="C11" s="7"/>
    </row>
    <row r="12" spans="1:3" x14ac:dyDescent="0.3">
      <c r="A12" s="2" t="s">
        <v>9</v>
      </c>
      <c r="B12" s="25"/>
      <c r="C12" s="7"/>
    </row>
    <row r="13" spans="1:3" x14ac:dyDescent="0.3">
      <c r="B13" s="25"/>
      <c r="C13" s="7"/>
    </row>
    <row r="14" spans="1:3" x14ac:dyDescent="0.3">
      <c r="A14" t="s">
        <v>43</v>
      </c>
      <c r="B14" s="25"/>
      <c r="C14" s="7"/>
    </row>
    <row r="15" spans="1:3" x14ac:dyDescent="0.3">
      <c r="A15" t="s">
        <v>10</v>
      </c>
      <c r="B15" s="25"/>
      <c r="C15" s="7"/>
    </row>
    <row r="16" spans="1:3" x14ac:dyDescent="0.3">
      <c r="A16" s="1" t="s">
        <v>41</v>
      </c>
      <c r="B16" s="30">
        <v>1755781</v>
      </c>
      <c r="C16" s="5">
        <v>1796678</v>
      </c>
    </row>
    <row r="17" spans="1:3" x14ac:dyDescent="0.3">
      <c r="A17" s="1" t="s">
        <v>42</v>
      </c>
      <c r="B17" s="22"/>
      <c r="C17" s="5"/>
    </row>
    <row r="18" spans="1:3" x14ac:dyDescent="0.3">
      <c r="A18" s="1" t="s">
        <v>48</v>
      </c>
      <c r="B18" s="22">
        <v>52214</v>
      </c>
      <c r="C18" s="5">
        <v>63190</v>
      </c>
    </row>
    <row r="19" spans="1:3" x14ac:dyDescent="0.3">
      <c r="A19" s="1" t="s">
        <v>50</v>
      </c>
      <c r="B19" s="22"/>
      <c r="C19" s="5"/>
    </row>
    <row r="20" spans="1:3" x14ac:dyDescent="0.3">
      <c r="A20" s="1" t="s">
        <v>40</v>
      </c>
      <c r="B20" s="22">
        <v>25256</v>
      </c>
      <c r="C20" s="5">
        <v>25256</v>
      </c>
    </row>
    <row r="21" spans="1:3" x14ac:dyDescent="0.3">
      <c r="A21" s="1" t="s">
        <v>39</v>
      </c>
      <c r="B21" s="22"/>
      <c r="C21" s="5"/>
    </row>
    <row r="22" spans="1:3" x14ac:dyDescent="0.3">
      <c r="A22" s="1" t="s">
        <v>38</v>
      </c>
      <c r="B22" s="22">
        <v>3544</v>
      </c>
      <c r="C22" s="5">
        <v>3831</v>
      </c>
    </row>
    <row r="23" spans="1:3" x14ac:dyDescent="0.3">
      <c r="A23" s="1" t="s">
        <v>29</v>
      </c>
      <c r="B23" s="22"/>
      <c r="C23" s="5"/>
    </row>
    <row r="24" spans="1:3" x14ac:dyDescent="0.3">
      <c r="A24" s="1" t="s">
        <v>37</v>
      </c>
      <c r="B24" s="22">
        <v>2961</v>
      </c>
      <c r="C24" s="5">
        <v>4292</v>
      </c>
    </row>
    <row r="25" spans="1:3" x14ac:dyDescent="0.3">
      <c r="A25" s="1" t="s">
        <v>31</v>
      </c>
      <c r="B25" s="22"/>
      <c r="C25" s="5"/>
    </row>
    <row r="26" spans="1:3" x14ac:dyDescent="0.3">
      <c r="A26" s="1" t="s">
        <v>62</v>
      </c>
      <c r="B26" s="22">
        <v>0</v>
      </c>
      <c r="C26" s="5">
        <v>54</v>
      </c>
    </row>
    <row r="27" spans="1:3" x14ac:dyDescent="0.3">
      <c r="A27" s="12" t="s">
        <v>63</v>
      </c>
      <c r="B27" s="27"/>
      <c r="C27" s="13"/>
    </row>
    <row r="28" spans="1:3" x14ac:dyDescent="0.3">
      <c r="A28" s="12"/>
      <c r="B28" s="24">
        <f>SUM(B16:B26)</f>
        <v>1839756</v>
      </c>
      <c r="C28" s="14">
        <v>1893301</v>
      </c>
    </row>
    <row r="29" spans="1:3" x14ac:dyDescent="0.3">
      <c r="A29" s="1"/>
      <c r="B29" s="23"/>
      <c r="C29" s="6"/>
    </row>
    <row r="30" spans="1:3" x14ac:dyDescent="0.3">
      <c r="A30" t="s">
        <v>1</v>
      </c>
      <c r="B30" s="25"/>
      <c r="C30" s="7"/>
    </row>
    <row r="31" spans="1:3" x14ac:dyDescent="0.3">
      <c r="A31" t="s">
        <v>12</v>
      </c>
      <c r="B31" s="25"/>
      <c r="C31" s="7"/>
    </row>
    <row r="32" spans="1:3" x14ac:dyDescent="0.3">
      <c r="A32" s="1" t="s">
        <v>36</v>
      </c>
      <c r="B32" s="22">
        <v>138410</v>
      </c>
      <c r="C32" s="5">
        <v>134729</v>
      </c>
    </row>
    <row r="33" spans="1:3" x14ac:dyDescent="0.3">
      <c r="A33" s="1" t="s">
        <v>35</v>
      </c>
      <c r="B33" s="22"/>
      <c r="C33" s="5"/>
    </row>
    <row r="34" spans="1:3" x14ac:dyDescent="0.3">
      <c r="A34" s="1" t="s">
        <v>34</v>
      </c>
      <c r="B34" s="22">
        <v>5895</v>
      </c>
      <c r="C34" s="5">
        <v>2043</v>
      </c>
    </row>
    <row r="35" spans="1:3" x14ac:dyDescent="0.3">
      <c r="A35" s="1" t="s">
        <v>29</v>
      </c>
      <c r="B35" s="22"/>
      <c r="C35" s="5"/>
    </row>
    <row r="36" spans="1:3" x14ac:dyDescent="0.3">
      <c r="A36" s="1" t="s">
        <v>30</v>
      </c>
      <c r="B36" s="22">
        <v>158123</v>
      </c>
      <c r="C36" s="5">
        <v>140044</v>
      </c>
    </row>
    <row r="37" spans="1:3" x14ac:dyDescent="0.3">
      <c r="A37" s="1" t="s">
        <v>31</v>
      </c>
      <c r="B37" s="22"/>
      <c r="C37" s="5"/>
    </row>
    <row r="38" spans="1:3" x14ac:dyDescent="0.3">
      <c r="A38" s="1" t="s">
        <v>45</v>
      </c>
      <c r="B38" s="22">
        <v>7271</v>
      </c>
      <c r="C38" s="8">
        <v>0</v>
      </c>
    </row>
    <row r="39" spans="1:3" x14ac:dyDescent="0.3">
      <c r="A39" s="1" t="s">
        <v>46</v>
      </c>
      <c r="B39" s="22"/>
      <c r="C39" s="5"/>
    </row>
    <row r="40" spans="1:3" x14ac:dyDescent="0.3">
      <c r="A40" s="1" t="s">
        <v>32</v>
      </c>
      <c r="B40" s="22">
        <v>260690</v>
      </c>
      <c r="C40" s="5">
        <v>261399</v>
      </c>
    </row>
    <row r="41" spans="1:3" x14ac:dyDescent="0.3">
      <c r="A41" s="1" t="s">
        <v>33</v>
      </c>
      <c r="B41" s="22"/>
      <c r="C41" s="5"/>
    </row>
    <row r="42" spans="1:3" x14ac:dyDescent="0.3">
      <c r="A42" s="1" t="s">
        <v>64</v>
      </c>
      <c r="B42" s="31">
        <v>183</v>
      </c>
      <c r="C42" s="32">
        <v>946</v>
      </c>
    </row>
    <row r="43" spans="1:3" x14ac:dyDescent="0.3">
      <c r="A43" s="12" t="s">
        <v>65</v>
      </c>
      <c r="B43" s="33"/>
      <c r="C43" s="34"/>
    </row>
    <row r="44" spans="1:3" x14ac:dyDescent="0.3">
      <c r="A44" s="17"/>
      <c r="B44" s="35">
        <f>SUM(B32:B42)</f>
        <v>570572</v>
      </c>
      <c r="C44" s="36">
        <f>SUM(C32:C42)</f>
        <v>539161</v>
      </c>
    </row>
    <row r="45" spans="1:3" x14ac:dyDescent="0.3">
      <c r="A45" s="40" t="s">
        <v>67</v>
      </c>
      <c r="B45" s="38">
        <v>2410328</v>
      </c>
      <c r="C45" s="39">
        <v>2432462</v>
      </c>
    </row>
    <row r="46" spans="1:3" ht="13.5" thickBot="1" x14ac:dyDescent="0.35">
      <c r="A46" s="15" t="s">
        <v>13</v>
      </c>
      <c r="B46" s="26"/>
      <c r="C46" s="37"/>
    </row>
    <row r="47" spans="1:3" x14ac:dyDescent="0.3">
      <c r="B47" s="25"/>
      <c r="C47" s="7"/>
    </row>
    <row r="48" spans="1:3" x14ac:dyDescent="0.3">
      <c r="A48" s="2" t="s">
        <v>4</v>
      </c>
      <c r="B48" s="25"/>
      <c r="C48" s="7"/>
    </row>
    <row r="49" spans="1:3" x14ac:dyDescent="0.3">
      <c r="A49" s="2" t="s">
        <v>14</v>
      </c>
      <c r="B49" s="25"/>
      <c r="C49" s="7"/>
    </row>
    <row r="50" spans="1:3" x14ac:dyDescent="0.3">
      <c r="B50" s="25"/>
      <c r="C50" s="7"/>
    </row>
    <row r="51" spans="1:3" x14ac:dyDescent="0.3">
      <c r="A51" t="s">
        <v>2</v>
      </c>
      <c r="B51" s="25"/>
      <c r="C51" s="7"/>
    </row>
    <row r="52" spans="1:3" x14ac:dyDescent="0.3">
      <c r="A52" t="s">
        <v>15</v>
      </c>
      <c r="B52" s="25"/>
      <c r="C52" s="7"/>
    </row>
    <row r="53" spans="1:3" x14ac:dyDescent="0.3">
      <c r="A53" s="1" t="s">
        <v>28</v>
      </c>
      <c r="B53" s="22">
        <v>52325</v>
      </c>
      <c r="C53" s="5">
        <v>52638</v>
      </c>
    </row>
    <row r="54" spans="1:3" x14ac:dyDescent="0.3">
      <c r="A54" s="1" t="s">
        <v>27</v>
      </c>
      <c r="B54" s="22"/>
      <c r="C54" s="5"/>
    </row>
    <row r="55" spans="1:3" x14ac:dyDescent="0.3">
      <c r="A55" s="1" t="s">
        <v>57</v>
      </c>
      <c r="B55" s="22">
        <v>616496</v>
      </c>
      <c r="C55" s="5">
        <v>597075</v>
      </c>
    </row>
    <row r="56" spans="1:3" x14ac:dyDescent="0.3">
      <c r="A56" s="1" t="s">
        <v>58</v>
      </c>
      <c r="B56" s="22"/>
    </row>
    <row r="57" spans="1:3" x14ac:dyDescent="0.3">
      <c r="A57" s="1" t="s">
        <v>26</v>
      </c>
      <c r="B57" s="22">
        <v>1135976</v>
      </c>
      <c r="C57" s="5">
        <v>1148216</v>
      </c>
    </row>
    <row r="58" spans="1:3" x14ac:dyDescent="0.3">
      <c r="A58" s="12" t="s">
        <v>25</v>
      </c>
      <c r="B58" s="27"/>
      <c r="C58" s="13"/>
    </row>
    <row r="59" spans="1:3" x14ac:dyDescent="0.3">
      <c r="A59" s="2" t="s">
        <v>3</v>
      </c>
      <c r="B59" s="22">
        <f>SUM(B53:B58)</f>
        <v>1804797</v>
      </c>
      <c r="C59" s="5">
        <f>SUM(C53:C58)</f>
        <v>1797929</v>
      </c>
    </row>
    <row r="60" spans="1:3" ht="13.5" thickBot="1" x14ac:dyDescent="0.35">
      <c r="A60" s="15" t="s">
        <v>51</v>
      </c>
      <c r="B60" s="26"/>
      <c r="C60" s="16"/>
    </row>
    <row r="61" spans="1:3" x14ac:dyDescent="0.3">
      <c r="B61" s="25"/>
      <c r="C61" s="7"/>
    </row>
    <row r="62" spans="1:3" x14ac:dyDescent="0.3">
      <c r="A62" s="2" t="s">
        <v>6</v>
      </c>
      <c r="B62" s="25"/>
      <c r="C62" s="7"/>
    </row>
    <row r="63" spans="1:3" x14ac:dyDescent="0.3">
      <c r="A63" s="2" t="s">
        <v>16</v>
      </c>
      <c r="B63" s="25"/>
      <c r="C63" s="7"/>
    </row>
    <row r="64" spans="1:3" x14ac:dyDescent="0.3">
      <c r="B64" s="25"/>
      <c r="C64" s="7"/>
    </row>
    <row r="65" spans="1:3" x14ac:dyDescent="0.3">
      <c r="A65" t="s">
        <v>17</v>
      </c>
      <c r="B65" s="25"/>
      <c r="C65" s="7"/>
    </row>
    <row r="66" spans="1:3" x14ac:dyDescent="0.3">
      <c r="A66" t="s">
        <v>47</v>
      </c>
      <c r="B66" s="25"/>
      <c r="C66" s="7"/>
    </row>
    <row r="67" spans="1:3" x14ac:dyDescent="0.3">
      <c r="A67" s="1" t="s">
        <v>60</v>
      </c>
      <c r="B67" s="28">
        <v>241693</v>
      </c>
      <c r="C67" s="9">
        <v>254139</v>
      </c>
    </row>
    <row r="68" spans="1:3" x14ac:dyDescent="0.3">
      <c r="A68" s="1" t="s">
        <v>59</v>
      </c>
      <c r="B68" s="28"/>
      <c r="C68" s="9"/>
    </row>
    <row r="69" spans="1:3" x14ac:dyDescent="0.3">
      <c r="A69" s="1" t="s">
        <v>49</v>
      </c>
      <c r="B69" s="28">
        <v>28795</v>
      </c>
      <c r="C69" s="9">
        <v>26603</v>
      </c>
    </row>
    <row r="70" spans="1:3" x14ac:dyDescent="0.3">
      <c r="A70" s="1" t="s">
        <v>52</v>
      </c>
      <c r="B70" s="28"/>
    </row>
    <row r="71" spans="1:3" x14ac:dyDescent="0.3">
      <c r="A71" s="1" t="s">
        <v>21</v>
      </c>
      <c r="B71" s="28">
        <v>68</v>
      </c>
      <c r="C71">
        <v>791</v>
      </c>
    </row>
    <row r="72" spans="1:3" x14ac:dyDescent="0.3">
      <c r="A72" s="1" t="s">
        <v>22</v>
      </c>
      <c r="B72" s="28"/>
      <c r="C72" s="9"/>
    </row>
    <row r="73" spans="1:3" x14ac:dyDescent="0.3">
      <c r="A73" s="17"/>
      <c r="B73" s="29">
        <f>SUM(B67:B72)</f>
        <v>270556</v>
      </c>
      <c r="C73" s="18">
        <f>SUM(C67:C72)</f>
        <v>281533</v>
      </c>
    </row>
    <row r="74" spans="1:3" x14ac:dyDescent="0.3">
      <c r="A74" s="1"/>
      <c r="B74" s="23"/>
      <c r="C74" s="6"/>
    </row>
    <row r="75" spans="1:3" x14ac:dyDescent="0.3">
      <c r="A75" t="s">
        <v>7</v>
      </c>
      <c r="B75" s="25"/>
      <c r="C75" s="7"/>
    </row>
    <row r="76" spans="1:3" x14ac:dyDescent="0.3">
      <c r="A76" t="s">
        <v>44</v>
      </c>
      <c r="B76" s="25"/>
      <c r="C76" s="7"/>
    </row>
    <row r="77" spans="1:3" x14ac:dyDescent="0.3">
      <c r="A77" s="1" t="s">
        <v>60</v>
      </c>
      <c r="B77" s="22">
        <v>51187</v>
      </c>
      <c r="C77" s="5">
        <v>46261</v>
      </c>
    </row>
    <row r="78" spans="1:3" x14ac:dyDescent="0.3">
      <c r="A78" s="1" t="s">
        <v>59</v>
      </c>
      <c r="B78" s="22"/>
      <c r="C78" s="5"/>
    </row>
    <row r="79" spans="1:3" x14ac:dyDescent="0.3">
      <c r="A79" s="1" t="s">
        <v>49</v>
      </c>
      <c r="B79" s="22">
        <v>25535</v>
      </c>
      <c r="C79" s="5">
        <v>39249</v>
      </c>
    </row>
    <row r="80" spans="1:3" x14ac:dyDescent="0.3">
      <c r="A80" s="1" t="s">
        <v>52</v>
      </c>
      <c r="B80" s="22"/>
      <c r="C80" s="5"/>
    </row>
    <row r="81" spans="1:3" x14ac:dyDescent="0.3">
      <c r="A81" s="1" t="s">
        <v>21</v>
      </c>
      <c r="B81" s="22">
        <v>3924</v>
      </c>
      <c r="C81" s="5">
        <v>6559</v>
      </c>
    </row>
    <row r="82" spans="1:3" x14ac:dyDescent="0.3">
      <c r="A82" s="1" t="s">
        <v>22</v>
      </c>
      <c r="B82" s="22"/>
      <c r="C82" s="5"/>
    </row>
    <row r="83" spans="1:3" x14ac:dyDescent="0.3">
      <c r="A83" s="1" t="s">
        <v>23</v>
      </c>
      <c r="B83" s="22">
        <v>254329</v>
      </c>
      <c r="C83" s="5">
        <v>260931</v>
      </c>
    </row>
    <row r="84" spans="1:3" x14ac:dyDescent="0.3">
      <c r="A84" s="1" t="s">
        <v>24</v>
      </c>
      <c r="B84" s="22"/>
    </row>
    <row r="85" spans="1:3" x14ac:dyDescent="0.3">
      <c r="A85" s="17"/>
      <c r="B85" s="29">
        <f>SUM(B77:B84)</f>
        <v>334975</v>
      </c>
      <c r="C85" s="18">
        <f>SUM(C77:C84)</f>
        <v>353000</v>
      </c>
    </row>
    <row r="86" spans="1:3" x14ac:dyDescent="0.3">
      <c r="A86" s="2" t="s">
        <v>8</v>
      </c>
      <c r="B86" s="22">
        <f>SUM(B73,B85)</f>
        <v>605531</v>
      </c>
      <c r="C86" s="5">
        <f>SUM(C85,C73)</f>
        <v>634533</v>
      </c>
    </row>
    <row r="87" spans="1:3" ht="13.5" thickBot="1" x14ac:dyDescent="0.35">
      <c r="A87" s="15" t="s">
        <v>18</v>
      </c>
      <c r="B87" s="26"/>
      <c r="C87" s="16"/>
    </row>
  </sheetData>
  <pageMargins left="0.7" right="0.7" top="0.75" bottom="0.75" header="0.3" footer="0.3"/>
  <pageSetup paperSize="9" scale="6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Company>Pacific Basin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Lau</dc:creator>
  <cp:lastModifiedBy>Cameron Ip</cp:lastModifiedBy>
  <cp:lastPrinted>2023-08-11T08:30:36Z</cp:lastPrinted>
  <dcterms:created xsi:type="dcterms:W3CDTF">2013-03-13T00:57:59Z</dcterms:created>
  <dcterms:modified xsi:type="dcterms:W3CDTF">2024-08-22T03:23:17Z</dcterms:modified>
</cp:coreProperties>
</file>