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BHKGS029\Special Drive\Cormorant\Investor Relations\Interim Report\Interim 2025\Website Update\Excel\"/>
    </mc:Choice>
  </mc:AlternateContent>
  <xr:revisionPtr revIDLastSave="0" documentId="13_ncr:1_{798C0218-4F1C-40D4-8C52-0461652165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shFlow" sheetId="9" r:id="rId1"/>
  </sheets>
  <definedNames>
    <definedName name="_xlnm.Print_Area" localSheetId="0">CashFlow!$A$1:$D$83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9" l="1"/>
  <c r="B78" i="9" s="1"/>
  <c r="B31" i="9"/>
  <c r="B55" i="9" l="1"/>
</calcChain>
</file>

<file path=xl/sharedStrings.xml><?xml version="1.0" encoding="utf-8"?>
<sst xmlns="http://schemas.openxmlformats.org/spreadsheetml/2006/main" count="74" uniqueCount="66">
  <si>
    <t>US$'000</t>
  </si>
  <si>
    <t>Operating activities</t>
  </si>
  <si>
    <t>Cash generated from operations</t>
  </si>
  <si>
    <t>Investing activities</t>
  </si>
  <si>
    <t>Financing activities</t>
  </si>
  <si>
    <t>經營業務</t>
  </si>
  <si>
    <t>經營業務產生的現金</t>
  </si>
  <si>
    <t>經營業務產生的現金淨額</t>
  </si>
  <si>
    <t>投資活動</t>
  </si>
  <si>
    <t>購置物業、機器及設備</t>
  </si>
  <si>
    <t>融資活動</t>
  </si>
  <si>
    <t>千美元</t>
  </si>
  <si>
    <t>Net cash generated from operating activities</t>
  </si>
  <si>
    <t>股份獎勵計劃受託人購入股份的付款</t>
  </si>
  <si>
    <t>Six months ended 30 June</t>
  </si>
  <si>
    <t>於6月30日的現金及存款</t>
  </si>
  <si>
    <t>Cash and deposits at 30 June</t>
  </si>
  <si>
    <t>Repayment of bank loans and other borrowings</t>
  </si>
  <si>
    <t>Unaudited Condensed Consolidated Cash Flow Statement</t>
  </si>
  <si>
    <t>未經審核簡明綜合現金流量表</t>
  </si>
  <si>
    <t>已付借貸利息及其他財務開支</t>
  </si>
  <si>
    <t>已付租賃負債利息</t>
  </si>
  <si>
    <t>Purchase of property, plant and equipment</t>
  </si>
  <si>
    <t>Repayment of lease liabilities – principal element</t>
  </si>
  <si>
    <t>Interest on borrowings and other finance charges paid</t>
  </si>
  <si>
    <t>Interest on lease liabilities paid</t>
  </si>
  <si>
    <t>Dividends paid</t>
  </si>
  <si>
    <t>償還租賃負債－本金部分</t>
  </si>
  <si>
    <t>償還銀行貸款及其他借貸</t>
  </si>
  <si>
    <t>Disposal of property, plant and equipment</t>
  </si>
  <si>
    <t>出售物業、機器及設備</t>
  </si>
  <si>
    <t>Net cash used in financing activities</t>
  </si>
  <si>
    <t>融資活動中所用的現金淨額</t>
  </si>
  <si>
    <t>現金及現金等價物</t>
  </si>
  <si>
    <t>派付股息</t>
  </si>
  <si>
    <t>Cash and cash equivalents</t>
  </si>
  <si>
    <t>於1月1日</t>
  </si>
  <si>
    <t>At 1 January</t>
  </si>
  <si>
    <t>At 30 June</t>
  </si>
  <si>
    <t>於6月30日</t>
  </si>
  <si>
    <t>Interest received</t>
  </si>
  <si>
    <t>已收利息</t>
  </si>
  <si>
    <t>原到期日多於三個月的定期存款</t>
  </si>
  <si>
    <t>Term deposits with original maturities over 3 months</t>
  </si>
  <si>
    <t>2024年</t>
  </si>
  <si>
    <t>Decrease in restricted cash</t>
  </si>
  <si>
    <t>受限制現金的減少</t>
  </si>
  <si>
    <t>Drawdown of bank loans</t>
  </si>
  <si>
    <t>提取銀行貸款</t>
  </si>
  <si>
    <t>購回及註銷股份的付款</t>
  </si>
  <si>
    <t>Payment for buyback and cancellation of shares</t>
  </si>
  <si>
    <t>Payment for shares purchased by trustee of the SASs</t>
  </si>
  <si>
    <t>2025年</t>
  </si>
  <si>
    <t xml:space="preserve">截至6月30日止六個月  </t>
  </si>
  <si>
    <t>Taxation (paid)/refunded</t>
  </si>
  <si>
    <t>（已付）╱已退還稅項</t>
  </si>
  <si>
    <t>Decrease/(increase) in term deposits with original maturities over 3 months</t>
  </si>
  <si>
    <t>原到期日多於三個月的定期存款的減少╱（增加）</t>
  </si>
  <si>
    <t>Net cash generated from/(used in) investing activities</t>
  </si>
  <si>
    <t>Net increase/(decrease) in cash and cash equivalents</t>
  </si>
  <si>
    <t>Exchange gains/(losses)</t>
  </si>
  <si>
    <t>匯兌收益╱（虧損）</t>
  </si>
  <si>
    <t>(Decrease)/increase in term deposits with original maturities over 3 months</t>
  </si>
  <si>
    <t>原到期日多於三個月的定期存款的（減少）╱增加</t>
  </si>
  <si>
    <t>投資活動中產生╱（所用）的現金淨額</t>
  </si>
  <si>
    <t>現金及現金等價物的增加╱（減少）淨額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</si>
</sst>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##0_);_(* \(###0\);_(* &quot;-&quot;??_);_(@_)"/>
    <numFmt numFmtId="166" formatCode="_(* #,##0_);_(\(#,##0\);_(* &quot;-&quot;_)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0"/>
      <color theme="1"/>
      <name val="Arial"/>
      <family val="2"/>
    </font>
    <font>
      <sz val="10"/>
      <color rgb="FF005DAA"/>
      <name val="Arial"/>
      <family val="2"/>
    </font>
    <font>
      <b/>
      <sz val="10"/>
      <color rgb="FF005DAA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BDF2"/>
      </bottom>
      <diagonal/>
    </border>
    <border>
      <left/>
      <right/>
      <top style="thin">
        <color rgb="FF00BDF2"/>
      </top>
      <bottom/>
      <diagonal/>
    </border>
    <border>
      <left/>
      <right/>
      <top/>
      <bottom style="medium">
        <color rgb="FF00BDF2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164" fontId="8" fillId="0" borderId="0" xfId="1" applyNumberFormat="1" applyFont="1" applyFill="1" applyAlignment="1">
      <alignment horizontal="right"/>
    </xf>
    <xf numFmtId="0" fontId="8" fillId="0" borderId="0" xfId="0" applyFont="1"/>
    <xf numFmtId="164" fontId="8" fillId="0" borderId="0" xfId="1" applyNumberFormat="1" applyFont="1" applyFill="1" applyBorder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4" fillId="0" borderId="0" xfId="0" applyFont="1"/>
    <xf numFmtId="0" fontId="1" fillId="0" borderId="0" xfId="0" applyFont="1" applyAlignment="1">
      <alignment horizontal="left" indent="2"/>
    </xf>
    <xf numFmtId="164" fontId="1" fillId="0" borderId="0" xfId="1" quotePrefix="1" applyNumberFormat="1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 wrapText="1" indent="2"/>
    </xf>
    <xf numFmtId="0" fontId="11" fillId="0" borderId="0" xfId="0" applyFont="1"/>
    <xf numFmtId="165" fontId="1" fillId="0" borderId="0" xfId="1" quotePrefix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166" fontId="1" fillId="0" borderId="0" xfId="1" applyNumberFormat="1" applyFont="1" applyFill="1" applyBorder="1"/>
    <xf numFmtId="166" fontId="8" fillId="0" borderId="0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0" fontId="8" fillId="0" borderId="1" xfId="0" applyFont="1" applyBorder="1"/>
    <xf numFmtId="164" fontId="6" fillId="0" borderId="1" xfId="1" quotePrefix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 indent="2"/>
    </xf>
    <xf numFmtId="0" fontId="6" fillId="0" borderId="1" xfId="0" applyFont="1" applyBorder="1"/>
    <xf numFmtId="166" fontId="6" fillId="0" borderId="1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indent="2"/>
    </xf>
    <xf numFmtId="0" fontId="1" fillId="0" borderId="1" xfId="0" applyFont="1" applyBorder="1"/>
    <xf numFmtId="166" fontId="1" fillId="0" borderId="0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indent="2"/>
    </xf>
    <xf numFmtId="0" fontId="1" fillId="0" borderId="2" xfId="0" applyFont="1" applyBorder="1"/>
    <xf numFmtId="166" fontId="1" fillId="0" borderId="2" xfId="1" applyNumberFormat="1" applyFont="1" applyFill="1" applyBorder="1" applyAlignment="1">
      <alignment horizontal="right"/>
    </xf>
    <xf numFmtId="166" fontId="8" fillId="0" borderId="3" xfId="1" applyNumberFormat="1" applyFont="1" applyFill="1" applyBorder="1" applyAlignment="1">
      <alignment horizontal="right"/>
    </xf>
    <xf numFmtId="0" fontId="3" fillId="0" borderId="3" xfId="0" applyFont="1" applyBorder="1"/>
    <xf numFmtId="166" fontId="6" fillId="0" borderId="3" xfId="1" applyNumberFormat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5" fontId="13" fillId="0" borderId="0" xfId="1" quotePrefix="1" applyNumberFormat="1" applyFont="1" applyFill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Alignment="1">
      <alignment horizontal="right"/>
    </xf>
    <xf numFmtId="164" fontId="13" fillId="0" borderId="0" xfId="1" quotePrefix="1" applyNumberFormat="1" applyFont="1" applyFill="1" applyAlignment="1">
      <alignment horizontal="right"/>
    </xf>
    <xf numFmtId="164" fontId="13" fillId="0" borderId="1" xfId="1" quotePrefix="1" applyNumberFormat="1" applyFont="1" applyFill="1" applyBorder="1" applyAlignment="1">
      <alignment horizontal="right"/>
    </xf>
    <xf numFmtId="166" fontId="12" fillId="0" borderId="0" xfId="1" applyNumberFormat="1" applyFont="1" applyFill="1" applyAlignment="1">
      <alignment horizontal="right"/>
    </xf>
    <xf numFmtId="166" fontId="13" fillId="0" borderId="0" xfId="1" applyNumberFormat="1" applyFont="1" applyFill="1" applyAlignment="1">
      <alignment horizontal="right"/>
    </xf>
    <xf numFmtId="166" fontId="13" fillId="0" borderId="1" xfId="1" applyNumberFormat="1" applyFont="1" applyFill="1" applyBorder="1" applyAlignment="1">
      <alignment horizontal="right"/>
    </xf>
    <xf numFmtId="166" fontId="13" fillId="0" borderId="0" xfId="1" applyNumberFormat="1" applyFont="1" applyFill="1" applyBorder="1" applyAlignment="1">
      <alignment horizontal="right"/>
    </xf>
    <xf numFmtId="166" fontId="12" fillId="0" borderId="0" xfId="0" applyNumberFormat="1" applyFont="1"/>
    <xf numFmtId="166" fontId="13" fillId="0" borderId="2" xfId="1" applyNumberFormat="1" applyFont="1" applyFill="1" applyBorder="1" applyAlignment="1">
      <alignment horizontal="right"/>
    </xf>
    <xf numFmtId="166" fontId="13" fillId="0" borderId="3" xfId="1" applyNumberFormat="1" applyFont="1" applyFill="1" applyBorder="1" applyAlignment="1">
      <alignment horizontal="right"/>
    </xf>
    <xf numFmtId="166" fontId="13" fillId="0" borderId="0" xfId="1" applyNumberFormat="1" applyFont="1" applyFill="1" applyBorder="1"/>
    <xf numFmtId="166" fontId="12" fillId="0" borderId="3" xfId="1" applyNumberFormat="1" applyFont="1" applyFill="1" applyBorder="1" applyAlignment="1">
      <alignment horizontal="right"/>
    </xf>
    <xf numFmtId="0" fontId="14" fillId="0" borderId="1" xfId="0" applyFont="1" applyBorder="1"/>
    <xf numFmtId="0" fontId="14" fillId="0" borderId="3" xfId="0" applyFont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695437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"/>
  <sheetViews>
    <sheetView showGridLines="0" tabSelected="1" zoomScaleNormal="100" workbookViewId="0">
      <selection activeCell="F9" sqref="F9"/>
    </sheetView>
  </sheetViews>
  <sheetFormatPr defaultColWidth="9.140625" defaultRowHeight="12.75"/>
  <cols>
    <col min="1" max="1" width="66.7109375" style="2" bestFit="1" customWidth="1"/>
    <col min="2" max="3" width="15.7109375" style="1" customWidth="1"/>
    <col min="4" max="16384" width="9.140625" style="2"/>
  </cols>
  <sheetData>
    <row r="1" spans="1:4" ht="60" customHeight="1"/>
    <row r="2" spans="1:4">
      <c r="A2" s="12" t="s">
        <v>18</v>
      </c>
    </row>
    <row r="3" spans="1:4">
      <c r="A3" s="12" t="s">
        <v>19</v>
      </c>
    </row>
    <row r="4" spans="1:4">
      <c r="B4" s="34"/>
      <c r="C4" s="37" t="s">
        <v>14</v>
      </c>
    </row>
    <row r="5" spans="1:4">
      <c r="B5" s="35">
        <v>2025</v>
      </c>
      <c r="C5" s="13">
        <v>2024</v>
      </c>
    </row>
    <row r="6" spans="1:4">
      <c r="B6" s="36" t="s">
        <v>0</v>
      </c>
      <c r="C6" s="3" t="s">
        <v>0</v>
      </c>
    </row>
    <row r="7" spans="1:4">
      <c r="B7" s="37"/>
      <c r="C7" s="37" t="s">
        <v>53</v>
      </c>
      <c r="D7" s="4"/>
    </row>
    <row r="8" spans="1:4">
      <c r="B8" s="38" t="s">
        <v>52</v>
      </c>
      <c r="C8" s="9" t="s">
        <v>44</v>
      </c>
      <c r="D8" s="4"/>
    </row>
    <row r="9" spans="1:4">
      <c r="A9" s="20"/>
      <c r="B9" s="39" t="s">
        <v>11</v>
      </c>
      <c r="C9" s="21" t="s">
        <v>11</v>
      </c>
      <c r="D9" s="4"/>
    </row>
    <row r="10" spans="1:4">
      <c r="A10" s="12" t="s">
        <v>1</v>
      </c>
      <c r="B10" s="40"/>
      <c r="C10" s="14"/>
    </row>
    <row r="11" spans="1:4">
      <c r="A11" s="12" t="s">
        <v>5</v>
      </c>
      <c r="B11" s="40"/>
      <c r="C11" s="14"/>
    </row>
    <row r="12" spans="1:4">
      <c r="A12" s="5" t="s">
        <v>2</v>
      </c>
      <c r="B12" s="41">
        <v>124969</v>
      </c>
      <c r="C12" s="14">
        <v>133125</v>
      </c>
    </row>
    <row r="13" spans="1:4">
      <c r="A13" s="5" t="s">
        <v>6</v>
      </c>
      <c r="B13" s="41"/>
      <c r="C13" s="14"/>
    </row>
    <row r="14" spans="1:4">
      <c r="A14" s="11" t="s">
        <v>54</v>
      </c>
      <c r="B14" s="41">
        <v>-374</v>
      </c>
      <c r="C14" s="14">
        <v>426</v>
      </c>
    </row>
    <row r="15" spans="1:4">
      <c r="A15" s="22" t="s">
        <v>55</v>
      </c>
      <c r="B15" s="42"/>
      <c r="C15" s="18"/>
    </row>
    <row r="16" spans="1:4">
      <c r="A16" s="4" t="s">
        <v>12</v>
      </c>
      <c r="B16" s="43">
        <v>124595</v>
      </c>
      <c r="C16" s="17">
        <v>133551</v>
      </c>
    </row>
    <row r="17" spans="1:3" s="4" customFormat="1">
      <c r="A17" s="23" t="s">
        <v>7</v>
      </c>
      <c r="B17" s="42"/>
      <c r="C17" s="24"/>
    </row>
    <row r="18" spans="1:3" s="4" customFormat="1">
      <c r="B18" s="43"/>
      <c r="C18" s="19"/>
    </row>
    <row r="19" spans="1:3">
      <c r="A19" s="12" t="s">
        <v>3</v>
      </c>
      <c r="B19" s="41"/>
      <c r="C19" s="14"/>
    </row>
    <row r="20" spans="1:3">
      <c r="A20" s="12" t="s">
        <v>8</v>
      </c>
      <c r="B20" s="41"/>
      <c r="C20" s="14"/>
    </row>
    <row r="21" spans="1:3">
      <c r="A21" s="8" t="s">
        <v>22</v>
      </c>
      <c r="B21" s="41">
        <v>-41127</v>
      </c>
      <c r="C21" s="14">
        <v>-47759</v>
      </c>
    </row>
    <row r="22" spans="1:3">
      <c r="A22" s="5" t="s">
        <v>9</v>
      </c>
      <c r="B22" s="41"/>
      <c r="C22" s="14"/>
    </row>
    <row r="23" spans="1:3">
      <c r="A23" s="5" t="s">
        <v>29</v>
      </c>
      <c r="B23" s="41">
        <v>41668</v>
      </c>
      <c r="C23" s="14">
        <v>8142</v>
      </c>
    </row>
    <row r="24" spans="1:3">
      <c r="A24" s="5" t="s">
        <v>30</v>
      </c>
      <c r="B24" s="41"/>
      <c r="C24" s="14"/>
    </row>
    <row r="25" spans="1:3">
      <c r="A25" s="8" t="s">
        <v>56</v>
      </c>
      <c r="B25" s="41">
        <v>10768</v>
      </c>
      <c r="C25" s="14">
        <v>-10125</v>
      </c>
    </row>
    <row r="26" spans="1:3">
      <c r="A26" s="8" t="s">
        <v>57</v>
      </c>
      <c r="B26" s="41"/>
      <c r="C26" s="14"/>
    </row>
    <row r="27" spans="1:3">
      <c r="A27" s="8" t="s">
        <v>45</v>
      </c>
      <c r="B27" s="41">
        <v>0</v>
      </c>
      <c r="C27" s="14">
        <v>54</v>
      </c>
    </row>
    <row r="28" spans="1:3">
      <c r="A28" s="8" t="s">
        <v>46</v>
      </c>
      <c r="B28" s="41"/>
      <c r="C28" s="14"/>
    </row>
    <row r="29" spans="1:3">
      <c r="A29" s="8" t="s">
        <v>40</v>
      </c>
      <c r="B29" s="41">
        <v>5811</v>
      </c>
      <c r="C29" s="14">
        <v>7243</v>
      </c>
    </row>
    <row r="30" spans="1:3">
      <c r="A30" s="25" t="s">
        <v>41</v>
      </c>
      <c r="B30" s="42"/>
      <c r="C30" s="18"/>
    </row>
    <row r="31" spans="1:3" ht="13.15" customHeight="1">
      <c r="A31" s="10" t="s">
        <v>58</v>
      </c>
      <c r="B31" s="43">
        <f>SUM(B21:B30)</f>
        <v>17120</v>
      </c>
      <c r="C31" s="17">
        <v>-42445</v>
      </c>
    </row>
    <row r="32" spans="1:3" s="4" customFormat="1" ht="13.15" customHeight="1">
      <c r="A32" s="49" t="s">
        <v>64</v>
      </c>
      <c r="B32" s="42"/>
      <c r="C32" s="24"/>
    </row>
    <row r="33" spans="1:3" s="4" customFormat="1" ht="13.15" customHeight="1">
      <c r="B33" s="43"/>
      <c r="C33" s="19"/>
    </row>
    <row r="34" spans="1:3" s="4" customFormat="1" ht="13.15" customHeight="1">
      <c r="A34" s="12" t="s">
        <v>4</v>
      </c>
      <c r="B34" s="43"/>
      <c r="C34" s="19"/>
    </row>
    <row r="35" spans="1:3" ht="13.15" customHeight="1">
      <c r="A35" s="12" t="s">
        <v>10</v>
      </c>
      <c r="B35" s="43"/>
      <c r="C35" s="17"/>
    </row>
    <row r="36" spans="1:3" ht="13.15" customHeight="1">
      <c r="A36" s="6" t="s">
        <v>47</v>
      </c>
      <c r="B36" s="43">
        <v>0</v>
      </c>
      <c r="C36" s="17">
        <v>78571</v>
      </c>
    </row>
    <row r="37" spans="1:3" ht="13.15" customHeight="1">
      <c r="A37" s="8" t="s">
        <v>48</v>
      </c>
      <c r="B37" s="43"/>
      <c r="C37" s="17"/>
    </row>
    <row r="38" spans="1:3" ht="13.15" customHeight="1">
      <c r="A38" s="6" t="s">
        <v>17</v>
      </c>
      <c r="B38" s="41">
        <v>-31430</v>
      </c>
      <c r="C38" s="14">
        <v>-82205</v>
      </c>
    </row>
    <row r="39" spans="1:3" ht="13.15" customHeight="1">
      <c r="A39" s="8" t="s">
        <v>28</v>
      </c>
      <c r="B39" s="41"/>
      <c r="C39" s="14"/>
    </row>
    <row r="40" spans="1:3" ht="13.15" customHeight="1">
      <c r="A40" s="8" t="s">
        <v>24</v>
      </c>
      <c r="B40" s="41">
        <v>-6525</v>
      </c>
      <c r="C40" s="14">
        <v>-9093</v>
      </c>
    </row>
    <row r="41" spans="1:3" ht="13.15" customHeight="1">
      <c r="A41" s="8" t="s">
        <v>20</v>
      </c>
      <c r="B41" s="41"/>
      <c r="C41" s="14"/>
    </row>
    <row r="42" spans="1:3" ht="13.15" customHeight="1">
      <c r="A42" s="8" t="s">
        <v>23</v>
      </c>
      <c r="B42" s="41">
        <v>-18163</v>
      </c>
      <c r="C42" s="14">
        <v>-28640</v>
      </c>
    </row>
    <row r="43" spans="1:3" ht="13.15" customHeight="1">
      <c r="A43" s="8" t="s">
        <v>27</v>
      </c>
      <c r="B43" s="41"/>
      <c r="C43" s="14"/>
    </row>
    <row r="44" spans="1:3" ht="13.15" customHeight="1">
      <c r="A44" s="8" t="s">
        <v>25</v>
      </c>
      <c r="B44" s="41">
        <v>-2451</v>
      </c>
      <c r="C44" s="14">
        <v>-1594</v>
      </c>
    </row>
    <row r="45" spans="1:3" ht="13.15" customHeight="1">
      <c r="A45" s="8" t="s">
        <v>21</v>
      </c>
      <c r="B45" s="41"/>
      <c r="C45" s="14"/>
    </row>
    <row r="46" spans="1:3" ht="13.15" customHeight="1">
      <c r="A46" s="8" t="s">
        <v>26</v>
      </c>
      <c r="B46" s="41">
        <v>-33424</v>
      </c>
      <c r="C46" s="14">
        <v>-38224</v>
      </c>
    </row>
    <row r="47" spans="1:3" ht="13.15" customHeight="1">
      <c r="A47" s="8" t="s">
        <v>34</v>
      </c>
      <c r="B47" s="41"/>
      <c r="C47" s="14"/>
    </row>
    <row r="48" spans="1:3" ht="13.15" customHeight="1">
      <c r="A48" s="8" t="s">
        <v>50</v>
      </c>
      <c r="B48" s="41">
        <v>-21013</v>
      </c>
      <c r="C48" s="14">
        <v>-13966</v>
      </c>
    </row>
    <row r="49" spans="1:3" ht="13.15" customHeight="1">
      <c r="A49" s="8" t="s">
        <v>49</v>
      </c>
      <c r="B49" s="41"/>
      <c r="C49" s="14"/>
    </row>
    <row r="50" spans="1:3" ht="13.15" customHeight="1">
      <c r="A50" s="8" t="s">
        <v>51</v>
      </c>
      <c r="B50" s="41">
        <v>-6899</v>
      </c>
      <c r="C50" s="14">
        <v>-5532</v>
      </c>
    </row>
    <row r="51" spans="1:3" ht="13.15" customHeight="1">
      <c r="A51" s="28" t="s">
        <v>13</v>
      </c>
      <c r="B51" s="42"/>
      <c r="C51" s="18"/>
    </row>
    <row r="52" spans="1:3" ht="13.15" customHeight="1">
      <c r="A52" s="10" t="s">
        <v>31</v>
      </c>
      <c r="B52" s="43">
        <v>-119905</v>
      </c>
      <c r="C52" s="27">
        <v>-100683</v>
      </c>
    </row>
    <row r="53" spans="1:3" s="4" customFormat="1" ht="13.15" customHeight="1">
      <c r="A53" s="26" t="s">
        <v>32</v>
      </c>
      <c r="B53" s="42"/>
      <c r="C53" s="24"/>
    </row>
    <row r="54" spans="1:3" ht="13.15" customHeight="1">
      <c r="B54" s="41"/>
      <c r="C54" s="14"/>
    </row>
    <row r="55" spans="1:3" ht="13.15" customHeight="1">
      <c r="A55" s="29" t="s">
        <v>59</v>
      </c>
      <c r="B55" s="45">
        <f>SUM(B16,B31,B52)</f>
        <v>21810</v>
      </c>
      <c r="C55" s="30">
        <v>-9577</v>
      </c>
    </row>
    <row r="56" spans="1:3" ht="13.15" customHeight="1" thickBot="1">
      <c r="A56" s="50" t="s">
        <v>65</v>
      </c>
      <c r="B56" s="46"/>
      <c r="C56" s="31"/>
    </row>
    <row r="57" spans="1:3" ht="13.15" customHeight="1">
      <c r="A57" s="10"/>
      <c r="B57" s="41"/>
      <c r="C57" s="14"/>
    </row>
    <row r="58" spans="1:3" ht="13.15" customHeight="1">
      <c r="A58" s="12" t="s">
        <v>35</v>
      </c>
      <c r="B58" s="41"/>
      <c r="C58" s="14"/>
    </row>
    <row r="59" spans="1:3" ht="13.15" customHeight="1">
      <c r="A59" s="12" t="s">
        <v>33</v>
      </c>
      <c r="B59" s="41"/>
      <c r="C59" s="14"/>
    </row>
    <row r="60" spans="1:3" ht="13.15" customHeight="1">
      <c r="A60" s="8" t="s">
        <v>37</v>
      </c>
      <c r="B60" s="47">
        <v>265646</v>
      </c>
      <c r="C60" s="16">
        <v>261399</v>
      </c>
    </row>
    <row r="61" spans="1:3" ht="13.15" customHeight="1">
      <c r="A61" s="8" t="s">
        <v>36</v>
      </c>
      <c r="B61" s="41"/>
      <c r="C61" s="14"/>
    </row>
    <row r="62" spans="1:3" ht="13.15" customHeight="1">
      <c r="A62" s="8" t="s">
        <v>59</v>
      </c>
      <c r="B62" s="41">
        <v>21810</v>
      </c>
      <c r="C62" s="16">
        <v>-9577</v>
      </c>
    </row>
    <row r="63" spans="1:3" ht="13.15" customHeight="1">
      <c r="A63" s="8" t="s">
        <v>65</v>
      </c>
      <c r="B63" s="44"/>
      <c r="C63" s="14"/>
    </row>
    <row r="64" spans="1:3" ht="13.15" customHeight="1">
      <c r="A64" s="8" t="s">
        <v>60</v>
      </c>
      <c r="B64" s="43">
        <v>2423</v>
      </c>
      <c r="C64" s="14">
        <v>-1257</v>
      </c>
    </row>
    <row r="65" spans="1:3" ht="13.15" customHeight="1">
      <c r="A65" s="25" t="s">
        <v>61</v>
      </c>
      <c r="B65" s="42"/>
      <c r="C65" s="18"/>
    </row>
    <row r="66" spans="1:3" ht="13.15" customHeight="1">
      <c r="A66" s="8" t="s">
        <v>38</v>
      </c>
      <c r="B66" s="43">
        <v>289879</v>
      </c>
      <c r="C66" s="17">
        <v>250565</v>
      </c>
    </row>
    <row r="67" spans="1:3" s="4" customFormat="1" ht="12.75" customHeight="1">
      <c r="A67" s="25" t="s">
        <v>39</v>
      </c>
      <c r="B67" s="42"/>
      <c r="C67" s="24"/>
    </row>
    <row r="68" spans="1:3" s="4" customFormat="1" ht="12.75" customHeight="1">
      <c r="A68" s="7"/>
      <c r="B68" s="43"/>
      <c r="C68" s="19"/>
    </row>
    <row r="69" spans="1:3" s="4" customFormat="1" ht="12.75" customHeight="1">
      <c r="A69" s="12" t="s">
        <v>43</v>
      </c>
      <c r="B69" s="43"/>
      <c r="C69" s="19"/>
    </row>
    <row r="70" spans="1:3" s="4" customFormat="1" ht="12.75" customHeight="1">
      <c r="A70" s="12" t="s">
        <v>42</v>
      </c>
      <c r="B70" s="43"/>
      <c r="C70" s="19"/>
    </row>
    <row r="71" spans="1:3" ht="13.15" customHeight="1">
      <c r="A71" s="8" t="s">
        <v>37</v>
      </c>
      <c r="B71" s="41">
        <v>16391</v>
      </c>
      <c r="C71" s="15">
        <v>0</v>
      </c>
    </row>
    <row r="72" spans="1:3" ht="13.15" customHeight="1">
      <c r="A72" s="8" t="s">
        <v>36</v>
      </c>
      <c r="B72" s="41"/>
      <c r="C72" s="14"/>
    </row>
    <row r="73" spans="1:3" ht="12.75" customHeight="1">
      <c r="A73" s="8" t="s">
        <v>62</v>
      </c>
      <c r="B73" s="41">
        <v>-10768</v>
      </c>
      <c r="C73" s="14">
        <v>10125</v>
      </c>
    </row>
    <row r="74" spans="1:3" ht="13.15" customHeight="1">
      <c r="A74" s="25" t="s">
        <v>63</v>
      </c>
      <c r="B74" s="42"/>
      <c r="C74" s="18"/>
    </row>
    <row r="75" spans="1:3" ht="13.15" customHeight="1">
      <c r="A75" s="8" t="s">
        <v>38</v>
      </c>
      <c r="B75" s="43">
        <f>SUM(B71:B73)</f>
        <v>5623</v>
      </c>
      <c r="C75" s="17">
        <v>10125</v>
      </c>
    </row>
    <row r="76" spans="1:3" ht="13.15" customHeight="1">
      <c r="A76" s="25" t="s">
        <v>39</v>
      </c>
      <c r="B76" s="42"/>
      <c r="C76" s="18"/>
    </row>
    <row r="77" spans="1:3" ht="13.15" customHeight="1">
      <c r="A77" s="8"/>
      <c r="B77" s="43"/>
      <c r="C77" s="17"/>
    </row>
    <row r="78" spans="1:3" ht="13.15" customHeight="1">
      <c r="A78" s="10" t="s">
        <v>16</v>
      </c>
      <c r="B78" s="43">
        <f>SUM(B66,B75)</f>
        <v>295502</v>
      </c>
      <c r="C78" s="17">
        <v>260690</v>
      </c>
    </row>
    <row r="79" spans="1:3" s="4" customFormat="1" ht="13.15" customHeight="1" thickBot="1">
      <c r="A79" s="32" t="s">
        <v>15</v>
      </c>
      <c r="B79" s="48"/>
      <c r="C79" s="33"/>
    </row>
    <row r="80" spans="1:3" ht="13.15" customHeight="1"/>
    <row r="81" s="2" customFormat="1" ht="13.15" customHeight="1"/>
    <row r="82" s="2" customFormat="1" ht="13.15" customHeight="1"/>
    <row r="83" s="2" customFormat="1" ht="13.15" customHeight="1"/>
    <row r="84" s="2" customFormat="1" ht="13.15" customHeight="1"/>
    <row r="85" s="2" customFormat="1" ht="13.15" customHeight="1"/>
    <row r="86" s="2" customFormat="1" ht="13.15" customHeight="1"/>
    <row r="87" s="2" customFormat="1" ht="13.15" customHeight="1"/>
    <row r="88" s="2" customFormat="1" ht="13.15" customHeight="1"/>
    <row r="89" s="2" customFormat="1" ht="13.15" customHeight="1"/>
    <row r="90" s="2" customFormat="1" ht="13.15" customHeight="1"/>
    <row r="91" s="2" customFormat="1" ht="13.15" customHeight="1"/>
    <row r="92" s="2" customFormat="1" ht="13.15" customHeight="1"/>
    <row r="93" s="2" customFormat="1" ht="13.15" customHeight="1"/>
    <row r="94" s="2" customFormat="1" ht="13.15" customHeight="1"/>
  </sheetData>
  <phoneticPr fontId="10" type="noConversion"/>
  <pageMargins left="0.7" right="0.7" top="0.75" bottom="0.75" header="0.3" footer="0.3"/>
  <pageSetup paperSize="9" scale="6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CashFlow!Print_Area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2019-08-07T01:24:38Z</cp:lastPrinted>
  <dcterms:created xsi:type="dcterms:W3CDTF">2012-07-06T03:16:19Z</dcterms:created>
  <dcterms:modified xsi:type="dcterms:W3CDTF">2025-08-15T03:50:36Z</dcterms:modified>
</cp:coreProperties>
</file>