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soi\Desktop\"/>
    </mc:Choice>
  </mc:AlternateContent>
  <xr:revisionPtr revIDLastSave="0" documentId="13_ncr:1_{0D80049B-73EE-498F-A204-2309D659FE0E}" xr6:coauthVersionLast="47" xr6:coauthVersionMax="47" xr10:uidLastSave="{00000000-0000-0000-0000-000000000000}"/>
  <bookViews>
    <workbookView xWindow="-1710" yWindow="400" windowWidth="19460" windowHeight="8170" xr2:uid="{00000000-000D-0000-FFFF-FFFF00000000}"/>
  </bookViews>
  <sheets>
    <sheet name="Group Financial Summary" sheetId="1" r:id="rId1"/>
  </sheets>
  <definedNames>
    <definedName name="_xlnm.Print_Area" localSheetId="0">'Group Financial Summary'!$A$2:$G$66</definedName>
    <definedName name="_xlnm.Print_Titles" localSheetId="0">'Group Financial Summary'!$2:$11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E65" i="1"/>
  <c r="D65" i="1"/>
  <c r="F65" i="1"/>
</calcChain>
</file>

<file path=xl/sharedStrings.xml><?xml version="1.0" encoding="utf-8"?>
<sst xmlns="http://schemas.openxmlformats.org/spreadsheetml/2006/main" count="75" uniqueCount="68">
  <si>
    <t>Group Financial Summary</t>
  </si>
  <si>
    <t>US$'000</t>
  </si>
  <si>
    <t>千美元</t>
  </si>
  <si>
    <t>Results</t>
  </si>
  <si>
    <t>業績</t>
  </si>
  <si>
    <t>Balance Sheet</t>
  </si>
  <si>
    <t>資產負債表</t>
  </si>
  <si>
    <t xml:space="preserve">  Total assets </t>
  </si>
  <si>
    <t xml:space="preserve">  Total liabilities</t>
  </si>
  <si>
    <t>Cash Flows</t>
  </si>
  <si>
    <t>現金流量</t>
  </si>
  <si>
    <t>Other Data</t>
  </si>
  <si>
    <t>其他數據</t>
  </si>
  <si>
    <t xml:space="preserve">  每股基本盈利</t>
  </si>
  <si>
    <t>US cents</t>
  </si>
  <si>
    <t>美仙</t>
  </si>
  <si>
    <t xml:space="preserve">  每股股息</t>
  </si>
  <si>
    <t xml:space="preserve">  Total equity</t>
  </si>
  <si>
    <t xml:space="preserve">  現金及存款總額</t>
  </si>
  <si>
    <t xml:space="preserve">  Total cash and deposits</t>
  </si>
  <si>
    <t xml:space="preserve">  每股公司賬面淨值</t>
  </si>
  <si>
    <t xml:space="preserve">  年末收市價</t>
  </si>
  <si>
    <t xml:space="preserve">  年末市值</t>
  </si>
  <si>
    <t xml:space="preserve">   Market capitalisation at year end</t>
  </si>
  <si>
    <t>US$’000</t>
  </si>
  <si>
    <t>HK$</t>
  </si>
  <si>
    <t>港元</t>
  </si>
  <si>
    <t xml:space="preserve">  可供分派溢利派息率 </t>
  </si>
  <si>
    <t xml:space="preserve">  每股經營業務產生的現金流</t>
  </si>
  <si>
    <t>集團財務概要</t>
  </si>
  <si>
    <t xml:space="preserve">  資產總額</t>
  </si>
  <si>
    <t xml:space="preserve">  負債總額</t>
  </si>
  <si>
    <t xml:space="preserve">  權益總額</t>
  </si>
  <si>
    <t xml:space="preserve">  Operating</t>
  </si>
  <si>
    <t xml:space="preserve">  經營</t>
  </si>
  <si>
    <t xml:space="preserve">      其中購置物業、機器及設備</t>
  </si>
  <si>
    <t xml:space="preserve">   融資</t>
  </si>
  <si>
    <t xml:space="preserve">  稅息折舊及攤銷前溢利</t>
  </si>
  <si>
    <t xml:space="preserve">  EBITDA</t>
  </si>
  <si>
    <t xml:space="preserve">  營業額</t>
  </si>
  <si>
    <t xml:space="preserve">  Revenue</t>
  </si>
  <si>
    <t>A summary of the results, balance sheet, cash flows and other data of the Group for the last five financial years, as extracted from</t>
  </si>
  <si>
    <t>our Annual Reports of those years without retrospective adjustments for currently prevailing accounting standards, is set out below:</t>
  </si>
  <si>
    <t>的年報而並無按現行會計準則作出追溯調整:</t>
  </si>
  <si>
    <t xml:space="preserve">   Dividends per share</t>
  </si>
  <si>
    <t xml:space="preserve">   Eligible profit payout ratio</t>
  </si>
  <si>
    <t xml:space="preserve">   Equity per share</t>
  </si>
  <si>
    <t xml:space="preserve">   Closing price at year end</t>
  </si>
  <si>
    <t>2021年</t>
  </si>
  <si>
    <t>2022年</t>
  </si>
  <si>
    <t xml:space="preserve">   Financing</t>
  </si>
  <si>
    <t xml:space="preserve">   Operating cash flows per share</t>
  </si>
  <si>
    <t>2023年</t>
  </si>
  <si>
    <t xml:space="preserve">      of which Purchase of PP&amp;E</t>
  </si>
  <si>
    <t xml:space="preserve">   Net change in cash and cash equivalents</t>
  </si>
  <si>
    <t xml:space="preserve">   現金及現金等價物淨變動</t>
  </si>
  <si>
    <t xml:space="preserve">  Investing</t>
  </si>
  <si>
    <t xml:space="preserve">  投資</t>
  </si>
  <si>
    <t>下文載列本集團過去五個財政年度的業績、資產負債表、現金流量及其他數據概要，有關資料乃摘錄自本集團於該等年度</t>
  </si>
  <si>
    <t>2024年</t>
  </si>
  <si>
    <t xml:space="preserve">  Net cash/(borrowings)</t>
  </si>
  <si>
    <t xml:space="preserve">  現金╱（借貸）淨額</t>
  </si>
  <si>
    <t xml:space="preserve">   Basic EPS</t>
  </si>
  <si>
    <t>2025年</t>
  </si>
  <si>
    <t xml:space="preserve">  Underlying profit</t>
  </si>
  <si>
    <t xml:space="preserve">  基本溢利</t>
  </si>
  <si>
    <t xml:space="preserve">  股東應佔溢利</t>
  </si>
  <si>
    <r>
      <t xml:space="preserve">  Profit</t>
    </r>
    <r>
      <rPr>
        <strike/>
        <sz val="10"/>
        <color rgb="FF000000"/>
        <rFont val="Arial"/>
        <family val="2"/>
      </rPr>
      <t xml:space="preserve"> </t>
    </r>
    <r>
      <rPr>
        <sz val="10"/>
        <color indexed="8"/>
        <rFont val="Arial"/>
        <family val="2"/>
      </rPr>
      <t>attributable to shareholders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</si>
</sst>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General_)"/>
    <numFmt numFmtId="168" formatCode="_(0%_);_(0%_);_(&quot;-&quot;_);"/>
    <numFmt numFmtId="169" formatCode="0%\ "/>
    <numFmt numFmtId="170" formatCode="_(* #,##0.0_);_(* \(#,##0.0\);_(* &quot;-&quot;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rgb="FF005DAA"/>
      <name val="Arial"/>
      <family val="2"/>
    </font>
    <font>
      <strike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BDF2"/>
      </bottom>
      <diagonal/>
    </border>
    <border>
      <left/>
      <right/>
      <top/>
      <bottom style="medium">
        <color rgb="FF00BDF2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52">
    <xf numFmtId="0" fontId="0" fillId="0" borderId="0" xfId="0"/>
    <xf numFmtId="165" fontId="3" fillId="0" borderId="0" xfId="1" applyNumberFormat="1" applyFont="1"/>
    <xf numFmtId="165" fontId="3" fillId="0" borderId="0" xfId="1" applyNumberFormat="1" applyFont="1" applyAlignment="1">
      <alignment horizontal="right"/>
    </xf>
    <xf numFmtId="0" fontId="3" fillId="0" borderId="0" xfId="1" applyNumberFormat="1" applyFont="1"/>
    <xf numFmtId="165" fontId="4" fillId="0" borderId="0" xfId="1" applyNumberFormat="1" applyFont="1"/>
    <xf numFmtId="165" fontId="4" fillId="0" borderId="0" xfId="1" applyNumberFormat="1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Border="1" applyAlignment="1">
      <alignment horizontal="right"/>
    </xf>
    <xf numFmtId="165" fontId="3" fillId="0" borderId="0" xfId="1" applyNumberFormat="1" applyFont="1" applyAlignment="1">
      <alignment wrapText="1"/>
    </xf>
    <xf numFmtId="165" fontId="3" fillId="0" borderId="0" xfId="1" applyNumberFormat="1" applyFont="1" applyAlignment="1">
      <alignment horizontal="right" wrapText="1"/>
    </xf>
    <xf numFmtId="9" fontId="3" fillId="0" borderId="0" xfId="4" applyFont="1"/>
    <xf numFmtId="9" fontId="3" fillId="0" borderId="0" xfId="4" applyFont="1" applyAlignment="1">
      <alignment horizontal="right"/>
    </xf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6" fontId="3" fillId="0" borderId="0" xfId="1" applyNumberFormat="1" applyFont="1" applyAlignment="1">
      <alignment horizontal="right"/>
    </xf>
    <xf numFmtId="164" fontId="3" fillId="0" borderId="0" xfId="1" applyFont="1" applyAlignment="1">
      <alignment horizontal="right"/>
    </xf>
    <xf numFmtId="165" fontId="3" fillId="0" borderId="0" xfId="1" applyNumberFormat="1" applyFont="1" applyFill="1" applyBorder="1"/>
    <xf numFmtId="165" fontId="3" fillId="0" borderId="0" xfId="1" applyNumberFormat="1" applyFont="1" applyFill="1" applyAlignment="1">
      <alignment wrapText="1"/>
    </xf>
    <xf numFmtId="165" fontId="5" fillId="0" borderId="0" xfId="1" applyNumberFormat="1" applyFont="1" applyAlignment="1">
      <alignment horizontal="right"/>
    </xf>
    <xf numFmtId="166" fontId="3" fillId="0" borderId="0" xfId="1" applyNumberFormat="1" applyFont="1" applyFill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1" applyNumberFormat="1" applyFont="1" applyBorder="1" applyAlignment="1">
      <alignment horizontal="right"/>
    </xf>
    <xf numFmtId="165" fontId="6" fillId="0" borderId="0" xfId="1" applyNumberFormat="1" applyFont="1" applyBorder="1"/>
    <xf numFmtId="164" fontId="6" fillId="0" borderId="0" xfId="1" applyFont="1" applyAlignment="1">
      <alignment horizontal="right"/>
    </xf>
    <xf numFmtId="166" fontId="6" fillId="0" borderId="0" xfId="1" applyNumberFormat="1" applyFont="1" applyFill="1" applyAlignment="1">
      <alignment horizontal="right"/>
    </xf>
    <xf numFmtId="0" fontId="4" fillId="0" borderId="0" xfId="1" applyNumberFormat="1" applyFont="1" applyBorder="1" applyAlignment="1">
      <alignment horizontal="left"/>
    </xf>
    <xf numFmtId="0" fontId="3" fillId="0" borderId="0" xfId="1" applyNumberFormat="1" applyFont="1" applyBorder="1" applyAlignment="1">
      <alignment horizontal="right"/>
    </xf>
    <xf numFmtId="165" fontId="3" fillId="0" borderId="1" xfId="1" applyNumberFormat="1" applyFont="1" applyBorder="1" applyAlignment="1">
      <alignment horizontal="right"/>
    </xf>
    <xf numFmtId="165" fontId="6" fillId="0" borderId="1" xfId="1" applyNumberFormat="1" applyFont="1" applyBorder="1" applyAlignment="1">
      <alignment horizontal="right" vertical="center"/>
    </xf>
    <xf numFmtId="165" fontId="1" fillId="0" borderId="1" xfId="1" applyNumberFormat="1" applyFont="1" applyBorder="1" applyAlignment="1">
      <alignment horizontal="right" vertical="center"/>
    </xf>
    <xf numFmtId="165" fontId="3" fillId="0" borderId="1" xfId="1" applyNumberFormat="1" applyFont="1" applyBorder="1"/>
    <xf numFmtId="165" fontId="6" fillId="0" borderId="1" xfId="1" applyNumberFormat="1" applyFont="1" applyBorder="1" applyAlignment="1">
      <alignment horizontal="right"/>
    </xf>
    <xf numFmtId="165" fontId="3" fillId="0" borderId="2" xfId="1" applyNumberFormat="1" applyFont="1" applyBorder="1" applyAlignment="1">
      <alignment horizontal="right"/>
    </xf>
    <xf numFmtId="165" fontId="6" fillId="0" borderId="2" xfId="1" applyNumberFormat="1" applyFont="1" applyBorder="1" applyAlignment="1">
      <alignment horizontal="right"/>
    </xf>
    <xf numFmtId="165" fontId="3" fillId="0" borderId="2" xfId="1" quotePrefix="1" applyNumberFormat="1" applyFont="1" applyBorder="1" applyAlignment="1">
      <alignment horizontal="right"/>
    </xf>
    <xf numFmtId="165" fontId="3" fillId="0" borderId="2" xfId="1" applyNumberFormat="1" applyFont="1" applyBorder="1"/>
    <xf numFmtId="165" fontId="3" fillId="0" borderId="2" xfId="1" applyNumberFormat="1" applyFont="1" applyFill="1" applyBorder="1"/>
    <xf numFmtId="165" fontId="3" fillId="0" borderId="2" xfId="1" applyNumberFormat="1" applyFont="1" applyFill="1" applyBorder="1" applyAlignment="1">
      <alignment horizontal="right"/>
    </xf>
    <xf numFmtId="167" fontId="6" fillId="0" borderId="0" xfId="1" applyNumberFormat="1" applyFont="1" applyBorder="1" applyAlignment="1">
      <alignment horizontal="right"/>
    </xf>
    <xf numFmtId="167" fontId="3" fillId="0" borderId="0" xfId="1" applyNumberFormat="1" applyFont="1" applyBorder="1" applyAlignment="1">
      <alignment horizontal="right"/>
    </xf>
    <xf numFmtId="168" fontId="3" fillId="0" borderId="0" xfId="4" applyNumberFormat="1" applyFont="1" applyAlignment="1">
      <alignment horizontal="right"/>
    </xf>
    <xf numFmtId="165" fontId="3" fillId="0" borderId="2" xfId="1" applyNumberFormat="1" applyFont="1" applyBorder="1" applyAlignment="1">
      <alignment horizontal="left"/>
    </xf>
    <xf numFmtId="0" fontId="4" fillId="0" borderId="1" xfId="1" applyNumberFormat="1" applyFont="1" applyBorder="1" applyAlignment="1">
      <alignment horizontal="left"/>
    </xf>
    <xf numFmtId="169" fontId="6" fillId="0" borderId="0" xfId="4" applyNumberFormat="1" applyFont="1" applyAlignment="1">
      <alignment horizontal="right"/>
    </xf>
    <xf numFmtId="169" fontId="3" fillId="0" borderId="0" xfId="4" applyNumberFormat="1" applyFont="1" applyAlignment="1">
      <alignment horizontal="right"/>
    </xf>
    <xf numFmtId="169" fontId="3" fillId="0" borderId="0" xfId="1" applyNumberFormat="1" applyFont="1" applyAlignment="1">
      <alignment horizontal="right"/>
    </xf>
    <xf numFmtId="166" fontId="6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5" fontId="1" fillId="0" borderId="0" xfId="1" applyNumberFormat="1" applyFont="1" applyAlignment="1">
      <alignment horizontal="right"/>
    </xf>
    <xf numFmtId="164" fontId="1" fillId="0" borderId="0" xfId="1" applyFont="1" applyAlignment="1">
      <alignment horizontal="right"/>
    </xf>
    <xf numFmtId="165" fontId="3" fillId="0" borderId="2" xfId="1" applyNumberFormat="1" applyFont="1" applyBorder="1" applyAlignment="1"/>
    <xf numFmtId="170" fontId="3" fillId="0" borderId="0" xfId="1" applyNumberFormat="1" applyFont="1" applyAlignment="1">
      <alignment horizontal="right"/>
    </xf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1021627</xdr:colOff>
      <xdr:row>1</xdr:row>
      <xdr:rowOff>2794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94" b="16470"/>
        <a:stretch/>
      </xdr:blipFill>
      <xdr:spPr>
        <a:xfrm>
          <a:off x="0" y="0"/>
          <a:ext cx="1018452" cy="694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showGridLines="0" tabSelected="1" topLeftCell="A61" zoomScaleNormal="100" workbookViewId="0">
      <selection activeCell="I65" sqref="I65"/>
    </sheetView>
  </sheetViews>
  <sheetFormatPr defaultColWidth="9.1796875" defaultRowHeight="12.5" x14ac:dyDescent="0.25"/>
  <cols>
    <col min="1" max="1" width="40.7265625" style="1" customWidth="1"/>
    <col min="2" max="4" width="11.7265625" style="2" customWidth="1"/>
    <col min="5" max="7" width="14.7265625" style="2" customWidth="1"/>
    <col min="8" max="16384" width="9.1796875" style="1"/>
  </cols>
  <sheetData>
    <row r="1" spans="1:7" ht="54.75" customHeight="1" x14ac:dyDescent="0.25"/>
    <row r="2" spans="1:7" ht="13" x14ac:dyDescent="0.3">
      <c r="A2" s="4" t="s">
        <v>0</v>
      </c>
    </row>
    <row r="3" spans="1:7" ht="13" x14ac:dyDescent="0.3">
      <c r="A3" s="4" t="s">
        <v>29</v>
      </c>
    </row>
    <row r="4" spans="1:7" ht="13" x14ac:dyDescent="0.3">
      <c r="A4" s="4"/>
    </row>
    <row r="5" spans="1:7" x14ac:dyDescent="0.25">
      <c r="A5" s="1" t="s">
        <v>41</v>
      </c>
    </row>
    <row r="6" spans="1:7" x14ac:dyDescent="0.25">
      <c r="A6" s="1" t="s">
        <v>42</v>
      </c>
    </row>
    <row r="7" spans="1:7" x14ac:dyDescent="0.25">
      <c r="A7" s="6" t="s">
        <v>58</v>
      </c>
    </row>
    <row r="8" spans="1:7" x14ac:dyDescent="0.25">
      <c r="A8" s="1" t="s">
        <v>43</v>
      </c>
    </row>
    <row r="10" spans="1:7" s="3" customFormat="1" ht="13" x14ac:dyDescent="0.3">
      <c r="A10" s="25" t="s">
        <v>1</v>
      </c>
      <c r="B10" s="26"/>
      <c r="C10" s="38">
        <v>2025</v>
      </c>
      <c r="D10" s="39">
        <v>2024</v>
      </c>
      <c r="E10" s="39">
        <v>2023</v>
      </c>
      <c r="F10" s="39">
        <v>2022</v>
      </c>
      <c r="G10" s="39">
        <v>2021</v>
      </c>
    </row>
    <row r="11" spans="1:7" ht="13" x14ac:dyDescent="0.3">
      <c r="A11" s="42" t="s">
        <v>2</v>
      </c>
      <c r="B11" s="27"/>
      <c r="C11" s="28" t="s">
        <v>63</v>
      </c>
      <c r="D11" s="29" t="s">
        <v>59</v>
      </c>
      <c r="E11" s="29" t="s">
        <v>52</v>
      </c>
      <c r="F11" s="29" t="s">
        <v>49</v>
      </c>
      <c r="G11" s="29" t="s">
        <v>48</v>
      </c>
    </row>
    <row r="12" spans="1:7" ht="13" x14ac:dyDescent="0.3">
      <c r="A12" s="4" t="s">
        <v>3</v>
      </c>
      <c r="B12" s="5"/>
      <c r="C12" s="20"/>
      <c r="D12" s="5"/>
      <c r="E12" s="5"/>
      <c r="F12" s="5"/>
      <c r="G12" s="5"/>
    </row>
    <row r="13" spans="1:7" ht="13" x14ac:dyDescent="0.3">
      <c r="A13" s="4" t="s">
        <v>4</v>
      </c>
      <c r="B13" s="5"/>
      <c r="C13" s="20"/>
      <c r="D13" s="5"/>
      <c r="E13" s="5"/>
      <c r="F13" s="5"/>
      <c r="G13" s="5"/>
    </row>
    <row r="14" spans="1:7" s="6" customFormat="1" ht="13" x14ac:dyDescent="0.3">
      <c r="A14" s="6" t="s">
        <v>40</v>
      </c>
      <c r="B14" s="7"/>
      <c r="C14" s="21">
        <v>2081039</v>
      </c>
      <c r="D14" s="7">
        <v>2581552</v>
      </c>
      <c r="E14" s="7">
        <v>2296622</v>
      </c>
      <c r="F14" s="7">
        <v>3281626</v>
      </c>
      <c r="G14" s="7">
        <v>2972514</v>
      </c>
    </row>
    <row r="15" spans="1:7" s="6" customFormat="1" ht="13" x14ac:dyDescent="0.3">
      <c r="A15" s="6" t="s">
        <v>39</v>
      </c>
      <c r="B15" s="7"/>
      <c r="C15" s="22"/>
      <c r="D15" s="7"/>
      <c r="E15" s="7"/>
      <c r="F15" s="7"/>
      <c r="G15" s="7"/>
    </row>
    <row r="16" spans="1:7" s="12" customFormat="1" ht="13" x14ac:dyDescent="0.3">
      <c r="A16" s="16" t="s">
        <v>38</v>
      </c>
      <c r="B16" s="13"/>
      <c r="C16" s="21">
        <v>263092</v>
      </c>
      <c r="D16" s="13">
        <v>333404</v>
      </c>
      <c r="E16" s="13">
        <v>347185</v>
      </c>
      <c r="F16" s="13">
        <v>935131</v>
      </c>
      <c r="G16" s="13">
        <v>889858</v>
      </c>
    </row>
    <row r="17" spans="1:7" ht="13" x14ac:dyDescent="0.3">
      <c r="A17" s="1" t="s">
        <v>37</v>
      </c>
      <c r="C17" s="20"/>
    </row>
    <row r="18" spans="1:7" ht="13" x14ac:dyDescent="0.3">
      <c r="A18" s="1" t="s">
        <v>64</v>
      </c>
      <c r="C18" s="20">
        <v>59218</v>
      </c>
      <c r="D18" s="2">
        <v>114094</v>
      </c>
      <c r="E18" s="2">
        <v>119234</v>
      </c>
      <c r="F18" s="2">
        <v>714722</v>
      </c>
      <c r="G18" s="2">
        <v>698307</v>
      </c>
    </row>
    <row r="19" spans="1:7" ht="13" x14ac:dyDescent="0.3">
      <c r="A19" s="1" t="s">
        <v>65</v>
      </c>
      <c r="C19" s="20"/>
    </row>
    <row r="20" spans="1:7" ht="13" x14ac:dyDescent="0.3">
      <c r="A20" s="16" t="s">
        <v>67</v>
      </c>
      <c r="B20" s="7"/>
      <c r="C20" s="21">
        <v>58172</v>
      </c>
      <c r="D20" s="7">
        <v>131697</v>
      </c>
      <c r="E20" s="7">
        <v>109379</v>
      </c>
      <c r="F20" s="7">
        <v>701856</v>
      </c>
      <c r="G20" s="7">
        <v>844810</v>
      </c>
    </row>
    <row r="21" spans="1:7" s="6" customFormat="1" ht="13.5" thickBot="1" x14ac:dyDescent="0.35">
      <c r="A21" s="35" t="s">
        <v>66</v>
      </c>
      <c r="B21" s="32"/>
      <c r="C21" s="33"/>
      <c r="D21" s="32"/>
      <c r="E21" s="32"/>
      <c r="F21" s="32"/>
      <c r="G21" s="32"/>
    </row>
    <row r="22" spans="1:7" ht="13" x14ac:dyDescent="0.3">
      <c r="C22" s="20"/>
    </row>
    <row r="23" spans="1:7" ht="13" x14ac:dyDescent="0.3">
      <c r="A23" s="4" t="s">
        <v>5</v>
      </c>
      <c r="B23" s="5"/>
      <c r="C23" s="20"/>
      <c r="D23" s="5"/>
      <c r="E23" s="5"/>
      <c r="F23" s="5"/>
      <c r="G23" s="5"/>
    </row>
    <row r="24" spans="1:7" ht="13" x14ac:dyDescent="0.3">
      <c r="A24" s="4" t="s">
        <v>6</v>
      </c>
      <c r="B24" s="5"/>
      <c r="C24" s="20"/>
      <c r="D24" s="5"/>
      <c r="E24" s="5"/>
      <c r="F24" s="5"/>
      <c r="G24" s="5"/>
    </row>
    <row r="25" spans="1:7" ht="13" x14ac:dyDescent="0.3">
      <c r="A25" s="1" t="s">
        <v>7</v>
      </c>
      <c r="C25" s="21">
        <v>2278427</v>
      </c>
      <c r="D25" s="7">
        <v>2414035</v>
      </c>
      <c r="E25" s="7">
        <v>2432462</v>
      </c>
      <c r="F25" s="7">
        <v>2648685</v>
      </c>
      <c r="G25" s="7">
        <v>2745432</v>
      </c>
    </row>
    <row r="26" spans="1:7" ht="13" x14ac:dyDescent="0.3">
      <c r="A26" s="1" t="s">
        <v>30</v>
      </c>
      <c r="C26" s="21"/>
      <c r="D26" s="7"/>
      <c r="E26" s="7"/>
      <c r="F26" s="7"/>
      <c r="G26" s="7"/>
    </row>
    <row r="27" spans="1:7" ht="13" x14ac:dyDescent="0.3">
      <c r="A27" s="1" t="s">
        <v>8</v>
      </c>
      <c r="C27" s="21">
        <v>-453445</v>
      </c>
      <c r="D27" s="7">
        <v>-587391</v>
      </c>
      <c r="E27" s="7">
        <v>-634533</v>
      </c>
      <c r="F27" s="7">
        <v>-741330</v>
      </c>
      <c r="G27" s="7">
        <v>-914206</v>
      </c>
    </row>
    <row r="28" spans="1:7" ht="14.5" customHeight="1" x14ac:dyDescent="0.3">
      <c r="A28" s="30" t="s">
        <v>31</v>
      </c>
      <c r="B28" s="27"/>
      <c r="C28" s="31"/>
      <c r="D28" s="27"/>
      <c r="E28" s="27"/>
      <c r="F28" s="27"/>
      <c r="G28" s="27"/>
    </row>
    <row r="29" spans="1:7" ht="13" x14ac:dyDescent="0.3">
      <c r="A29" s="1" t="s">
        <v>17</v>
      </c>
      <c r="C29" s="20">
        <v>1824982</v>
      </c>
      <c r="D29" s="18">
        <v>1826644</v>
      </c>
      <c r="E29" s="18">
        <v>1797929</v>
      </c>
      <c r="F29" s="18">
        <v>1907355</v>
      </c>
      <c r="G29" s="18">
        <v>1831226</v>
      </c>
    </row>
    <row r="30" spans="1:7" ht="13" x14ac:dyDescent="0.3">
      <c r="A30" s="1" t="s">
        <v>32</v>
      </c>
      <c r="C30" s="21"/>
      <c r="D30" s="7"/>
      <c r="E30" s="7"/>
      <c r="F30" s="7"/>
      <c r="G30" s="7"/>
    </row>
    <row r="31" spans="1:7" ht="13" x14ac:dyDescent="0.3">
      <c r="C31" s="20"/>
      <c r="F31" s="7"/>
      <c r="G31" s="7"/>
    </row>
    <row r="32" spans="1:7" ht="13" x14ac:dyDescent="0.3">
      <c r="A32" s="1" t="s">
        <v>19</v>
      </c>
      <c r="C32" s="20">
        <v>270559</v>
      </c>
      <c r="D32" s="2">
        <v>282037</v>
      </c>
      <c r="E32" s="2">
        <v>261453</v>
      </c>
      <c r="F32" s="7">
        <v>443877</v>
      </c>
      <c r="G32" s="7">
        <v>459721</v>
      </c>
    </row>
    <row r="33" spans="1:7" s="6" customFormat="1" ht="13" x14ac:dyDescent="0.3">
      <c r="A33" s="6" t="s">
        <v>18</v>
      </c>
      <c r="B33" s="7"/>
      <c r="C33" s="21"/>
      <c r="D33" s="7"/>
      <c r="E33" s="7"/>
      <c r="F33" s="7"/>
      <c r="G33" s="7"/>
    </row>
    <row r="34" spans="1:7" ht="13" x14ac:dyDescent="0.3">
      <c r="A34" s="1" t="s">
        <v>60</v>
      </c>
      <c r="C34" s="20">
        <v>134038</v>
      </c>
      <c r="D34" s="2">
        <v>19719</v>
      </c>
      <c r="E34" s="2">
        <v>-38947</v>
      </c>
      <c r="F34" s="7">
        <v>65269</v>
      </c>
      <c r="G34" s="7">
        <v>-128435</v>
      </c>
    </row>
    <row r="35" spans="1:7" ht="13.5" thickBot="1" x14ac:dyDescent="0.35">
      <c r="A35" s="41" t="s">
        <v>61</v>
      </c>
      <c r="B35" s="32"/>
      <c r="C35" s="33"/>
      <c r="D35" s="32"/>
      <c r="E35" s="32"/>
      <c r="F35" s="32"/>
      <c r="G35" s="34"/>
    </row>
    <row r="36" spans="1:7" ht="13" x14ac:dyDescent="0.3">
      <c r="C36" s="20"/>
    </row>
    <row r="37" spans="1:7" ht="13" x14ac:dyDescent="0.3">
      <c r="A37" s="4" t="s">
        <v>9</v>
      </c>
      <c r="B37" s="5"/>
      <c r="C37" s="20"/>
      <c r="D37" s="5"/>
      <c r="E37" s="5"/>
      <c r="F37" s="5"/>
      <c r="G37" s="5"/>
    </row>
    <row r="38" spans="1:7" ht="13" x14ac:dyDescent="0.3">
      <c r="A38" s="4" t="s">
        <v>10</v>
      </c>
      <c r="B38" s="5"/>
      <c r="C38" s="20"/>
      <c r="D38" s="5"/>
      <c r="E38" s="5"/>
      <c r="F38" s="5"/>
      <c r="G38" s="5"/>
    </row>
    <row r="39" spans="1:7" ht="13" x14ac:dyDescent="0.3">
      <c r="A39" s="1" t="s">
        <v>33</v>
      </c>
      <c r="C39" s="20">
        <v>270906</v>
      </c>
      <c r="D39" s="2">
        <v>309335</v>
      </c>
      <c r="E39" s="2">
        <v>353400</v>
      </c>
      <c r="F39" s="7">
        <v>935317</v>
      </c>
      <c r="G39" s="7">
        <v>850422</v>
      </c>
    </row>
    <row r="40" spans="1:7" ht="13" x14ac:dyDescent="0.3">
      <c r="A40" s="1" t="s">
        <v>34</v>
      </c>
      <c r="C40" s="20"/>
      <c r="F40" s="7"/>
      <c r="G40" s="7"/>
    </row>
    <row r="41" spans="1:7" ht="12.75" customHeight="1" x14ac:dyDescent="0.3">
      <c r="A41" s="8" t="s">
        <v>56</v>
      </c>
      <c r="B41" s="9"/>
      <c r="C41" s="20">
        <v>-43325</v>
      </c>
      <c r="D41" s="2">
        <v>-87397</v>
      </c>
      <c r="E41" s="2">
        <v>-61166</v>
      </c>
      <c r="F41" s="7">
        <v>63179</v>
      </c>
      <c r="G41" s="7">
        <v>-334001</v>
      </c>
    </row>
    <row r="42" spans="1:7" ht="12.75" customHeight="1" x14ac:dyDescent="0.3">
      <c r="A42" s="8" t="s">
        <v>57</v>
      </c>
      <c r="B42" s="9"/>
      <c r="C42" s="20"/>
      <c r="F42" s="7"/>
      <c r="G42" s="7"/>
    </row>
    <row r="43" spans="1:7" ht="13" x14ac:dyDescent="0.3">
      <c r="A43" s="1" t="s">
        <v>53</v>
      </c>
      <c r="C43" s="20">
        <v>-116416</v>
      </c>
      <c r="D43" s="2">
        <v>-128405</v>
      </c>
      <c r="E43" s="2">
        <v>-252072</v>
      </c>
      <c r="F43" s="7">
        <v>-84718</v>
      </c>
      <c r="G43" s="7">
        <v>-224483</v>
      </c>
    </row>
    <row r="44" spans="1:7" ht="13" x14ac:dyDescent="0.3">
      <c r="A44" s="1" t="s">
        <v>35</v>
      </c>
      <c r="C44" s="20"/>
      <c r="F44" s="7"/>
      <c r="G44" s="7"/>
    </row>
    <row r="45" spans="1:7" ht="13" x14ac:dyDescent="0.3">
      <c r="A45" s="1" t="s">
        <v>50</v>
      </c>
      <c r="C45" s="20">
        <v>-247991</v>
      </c>
      <c r="D45" s="2">
        <v>-214402</v>
      </c>
      <c r="E45" s="2">
        <v>-389728</v>
      </c>
      <c r="F45" s="7">
        <v>-949128</v>
      </c>
      <c r="G45" s="7">
        <v>-433027</v>
      </c>
    </row>
    <row r="46" spans="1:7" ht="13" x14ac:dyDescent="0.3">
      <c r="A46" s="1" t="s">
        <v>36</v>
      </c>
      <c r="C46" s="20"/>
      <c r="F46" s="7"/>
      <c r="G46" s="7"/>
    </row>
    <row r="47" spans="1:7" ht="13" x14ac:dyDescent="0.3">
      <c r="C47" s="20"/>
      <c r="F47" s="7"/>
      <c r="G47" s="7"/>
    </row>
    <row r="48" spans="1:7" s="12" customFormat="1" ht="13" x14ac:dyDescent="0.3">
      <c r="A48" s="17" t="s">
        <v>54</v>
      </c>
      <c r="B48" s="13"/>
      <c r="C48" s="20">
        <v>-20410</v>
      </c>
      <c r="D48" s="2">
        <v>7536</v>
      </c>
      <c r="E48" s="2">
        <v>-97494</v>
      </c>
      <c r="F48" s="7">
        <v>49368</v>
      </c>
      <c r="G48" s="7">
        <v>83394</v>
      </c>
    </row>
    <row r="49" spans="1:7" ht="13.5" thickBot="1" x14ac:dyDescent="0.35">
      <c r="A49" s="50" t="s">
        <v>55</v>
      </c>
      <c r="B49" s="32"/>
      <c r="C49" s="33"/>
      <c r="D49" s="32"/>
      <c r="E49" s="32"/>
      <c r="F49" s="32"/>
      <c r="G49" s="32"/>
    </row>
    <row r="50" spans="1:7" ht="13" x14ac:dyDescent="0.3">
      <c r="C50" s="20"/>
    </row>
    <row r="51" spans="1:7" ht="13" x14ac:dyDescent="0.3">
      <c r="A51" s="4" t="s">
        <v>11</v>
      </c>
      <c r="B51" s="5"/>
      <c r="C51" s="20"/>
      <c r="D51" s="5"/>
      <c r="E51" s="5"/>
      <c r="F51" s="5"/>
      <c r="G51" s="5"/>
    </row>
    <row r="52" spans="1:7" ht="13" x14ac:dyDescent="0.3">
      <c r="A52" s="4" t="s">
        <v>12</v>
      </c>
      <c r="B52" s="5"/>
      <c r="C52" s="20"/>
      <c r="D52" s="5"/>
      <c r="E52" s="5"/>
      <c r="F52" s="5"/>
      <c r="G52" s="5"/>
    </row>
    <row r="53" spans="1:7" ht="13" x14ac:dyDescent="0.3">
      <c r="A53" s="10" t="s">
        <v>62</v>
      </c>
      <c r="B53" s="2" t="s">
        <v>14</v>
      </c>
      <c r="C53" s="23">
        <v>1.1399999999999999</v>
      </c>
      <c r="D53" s="15">
        <v>2.54</v>
      </c>
      <c r="E53" s="15">
        <v>2.1</v>
      </c>
      <c r="F53" s="15">
        <v>13.93</v>
      </c>
      <c r="G53" s="15">
        <v>17.899999999999999</v>
      </c>
    </row>
    <row r="54" spans="1:7" ht="13" x14ac:dyDescent="0.3">
      <c r="A54" s="1" t="s">
        <v>13</v>
      </c>
      <c r="B54" s="2" t="s">
        <v>15</v>
      </c>
      <c r="C54" s="20"/>
    </row>
    <row r="55" spans="1:7" ht="13" x14ac:dyDescent="0.3">
      <c r="A55" s="10" t="s">
        <v>44</v>
      </c>
      <c r="B55" s="2" t="s">
        <v>14</v>
      </c>
      <c r="C55" s="24">
        <v>1</v>
      </c>
      <c r="D55" s="19">
        <v>1.2</v>
      </c>
      <c r="E55" s="19">
        <v>1.6</v>
      </c>
      <c r="F55" s="14">
        <v>10</v>
      </c>
      <c r="G55" s="51">
        <v>9.5</v>
      </c>
    </row>
    <row r="56" spans="1:7" ht="13" x14ac:dyDescent="0.3">
      <c r="A56" s="1" t="s">
        <v>16</v>
      </c>
      <c r="B56" s="2" t="s">
        <v>15</v>
      </c>
      <c r="C56" s="20"/>
    </row>
    <row r="57" spans="1:7" s="10" customFormat="1" ht="13" x14ac:dyDescent="0.3">
      <c r="A57" s="10" t="s">
        <v>45</v>
      </c>
      <c r="B57" s="11"/>
      <c r="C57" s="43">
        <v>1</v>
      </c>
      <c r="D57" s="44">
        <v>0.5</v>
      </c>
      <c r="E57" s="44">
        <v>0.75</v>
      </c>
      <c r="F57" s="45">
        <v>0.75</v>
      </c>
      <c r="G57" s="40">
        <v>0.54</v>
      </c>
    </row>
    <row r="58" spans="1:7" ht="13" x14ac:dyDescent="0.3">
      <c r="A58" s="1" t="s">
        <v>27</v>
      </c>
      <c r="C58" s="20"/>
    </row>
    <row r="59" spans="1:7" ht="13" x14ac:dyDescent="0.3">
      <c r="A59" s="10" t="s">
        <v>51</v>
      </c>
      <c r="B59" s="2" t="s">
        <v>14</v>
      </c>
      <c r="C59" s="46">
        <v>5.3</v>
      </c>
      <c r="D59" s="47">
        <v>6</v>
      </c>
      <c r="E59" s="47">
        <v>6.8</v>
      </c>
      <c r="F59" s="47">
        <v>18.5</v>
      </c>
      <c r="G59" s="47">
        <v>18</v>
      </c>
    </row>
    <row r="60" spans="1:7" ht="13" x14ac:dyDescent="0.3">
      <c r="A60" s="1" t="s">
        <v>28</v>
      </c>
      <c r="B60" s="2" t="s">
        <v>15</v>
      </c>
      <c r="C60" s="46"/>
      <c r="D60" s="47"/>
      <c r="E60" s="47"/>
      <c r="F60" s="47"/>
      <c r="G60" s="47"/>
    </row>
    <row r="61" spans="1:7" ht="13" x14ac:dyDescent="0.3">
      <c r="A61" s="10" t="s">
        <v>46</v>
      </c>
      <c r="B61" s="2" t="s">
        <v>14</v>
      </c>
      <c r="C61" s="46">
        <v>35.299999999999997</v>
      </c>
      <c r="D61" s="47">
        <v>35.4</v>
      </c>
      <c r="E61" s="47">
        <v>34.200000000000003</v>
      </c>
      <c r="F61" s="47">
        <v>36.299999999999997</v>
      </c>
      <c r="G61" s="47">
        <v>38</v>
      </c>
    </row>
    <row r="62" spans="1:7" ht="13" x14ac:dyDescent="0.3">
      <c r="A62" s="1" t="s">
        <v>20</v>
      </c>
      <c r="B62" s="2" t="s">
        <v>15</v>
      </c>
      <c r="C62" s="46"/>
      <c r="D62" s="47"/>
      <c r="E62" s="47"/>
      <c r="F62" s="47"/>
      <c r="G62" s="47"/>
    </row>
    <row r="63" spans="1:7" ht="13" x14ac:dyDescent="0.3">
      <c r="A63" s="10" t="s">
        <v>47</v>
      </c>
      <c r="B63" s="13" t="s">
        <v>25</v>
      </c>
      <c r="C63" s="23">
        <v>2.33</v>
      </c>
      <c r="D63" s="49">
        <v>1.64</v>
      </c>
      <c r="E63" s="49">
        <v>2.57</v>
      </c>
      <c r="F63" s="49">
        <v>2.64</v>
      </c>
      <c r="G63" s="49">
        <v>2.86</v>
      </c>
    </row>
    <row r="64" spans="1:7" ht="13" x14ac:dyDescent="0.3">
      <c r="A64" s="12" t="s">
        <v>21</v>
      </c>
      <c r="B64" s="2" t="s">
        <v>26</v>
      </c>
      <c r="C64" s="20"/>
      <c r="D64" s="48"/>
      <c r="E64" s="48"/>
      <c r="F64" s="48"/>
      <c r="G64" s="48"/>
    </row>
    <row r="65" spans="1:7" ht="13" x14ac:dyDescent="0.3">
      <c r="A65" s="10" t="s">
        <v>23</v>
      </c>
      <c r="B65" s="2" t="s">
        <v>24</v>
      </c>
      <c r="C65" s="20">
        <v>1547182</v>
      </c>
      <c r="D65" s="13">
        <f>1088800-38</f>
        <v>1088762</v>
      </c>
      <c r="E65" s="13">
        <f>1731300-45</f>
        <v>1731255</v>
      </c>
      <c r="F65" s="13">
        <f>1781600-14</f>
        <v>1781586</v>
      </c>
      <c r="G65" s="13">
        <f>1764800-11</f>
        <v>1764789</v>
      </c>
    </row>
    <row r="66" spans="1:7" s="12" customFormat="1" ht="13" thickBot="1" x14ac:dyDescent="0.3">
      <c r="A66" s="36" t="s">
        <v>22</v>
      </c>
      <c r="B66" s="37" t="s">
        <v>2</v>
      </c>
      <c r="C66" s="37"/>
      <c r="D66" s="37"/>
      <c r="E66" s="37"/>
      <c r="F66" s="37"/>
      <c r="G66" s="37"/>
    </row>
  </sheetData>
  <phoneticPr fontId="0" type="noConversion"/>
  <pageMargins left="0.7" right="0.7" top="0.75" bottom="0.75" header="0.3" footer="0.3"/>
  <pageSetup paperSize="8" scale="56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Group Financial Summary</vt:lpstr>
      <vt:lpstr>'Group Financial Summary'!Print_Area</vt:lpstr>
      <vt:lpstr>'Group Financial Summary'!Print_Titles</vt:lpstr>
    </vt:vector>
  </TitlesOfParts>
  <Company>Pacific Basin Shipping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Shiu</dc:creator>
  <cp:lastModifiedBy>Janice Tsoi</cp:lastModifiedBy>
  <cp:lastPrinted>2021-03-08T06:25:29Z</cp:lastPrinted>
  <dcterms:created xsi:type="dcterms:W3CDTF">2011-08-26T03:41:31Z</dcterms:created>
  <dcterms:modified xsi:type="dcterms:W3CDTF">2026-03-19T02:51:14Z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