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72" yWindow="65524" windowWidth="15120" windowHeight="8712" activeTab="0"/>
  </bookViews>
  <sheets>
    <sheet name="Sheet1" sheetId="1" r:id="rId1"/>
    <sheet name="Sheet2" sheetId="2" r:id="rId2"/>
    <sheet name="Sheet3" sheetId="3" r:id="rId3"/>
  </sheets>
  <definedNames>
    <definedName name="_xlnm.Print_Area" localSheetId="0">'Sheet1'!$A$1:$L$92</definedName>
    <definedName name="_xlnm.Print_Titles" localSheetId="0">'Sheet1'!$1:$5</definedName>
  </definedNames>
  <calcPr fullCalcOnLoad="1"/>
</workbook>
</file>

<file path=xl/sharedStrings.xml><?xml version="1.0" encoding="utf-8"?>
<sst xmlns="http://schemas.openxmlformats.org/spreadsheetml/2006/main" count="95" uniqueCount="86">
  <si>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</si>
  <si>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</si>
  <si>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</si>
  <si>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</si>
  <si>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</si>
  <si>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</si>
  <si>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</si>
  <si>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</si>
  <si>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</si>
  <si>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</si>
  <si>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</si>
  <si>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</si>
  <si>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</si>
  <si>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</si>
  <si>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</si>
  <si>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</si>
  <si>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</si>
  <si>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</si>
  <si>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</si>
  <si>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</si>
  <si>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</si>
  <si>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</si>
  <si>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</si>
  <si>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Other Data</t>
  </si>
  <si>
    <t>其他數據</t>
  </si>
  <si>
    <t xml:space="preserve">  Basic EPS</t>
  </si>
  <si>
    <t xml:space="preserve">  每股基本盈利</t>
  </si>
  <si>
    <t>US cents</t>
  </si>
  <si>
    <t>美仙</t>
  </si>
  <si>
    <t xml:space="preserve">  每股股息</t>
  </si>
  <si>
    <t xml:space="preserve">  Cash flows from operating activites per share</t>
  </si>
  <si>
    <t xml:space="preserve">  每股經營業務所得之現金流量</t>
  </si>
  <si>
    <t xml:space="preserve">  Net book value per share</t>
  </si>
  <si>
    <t xml:space="preserve">  每股賬面淨值</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</si>
  <si>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</si>
  <si>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</si>
  <si>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</si>
  <si>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</si>
  <si>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</si>
  <si>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</si>
  <si>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</si>
  <si>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</si>
  <si>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</si>
  <si>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</si>
  <si>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</si>
  <si>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</si>
  <si>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</si>
  <si>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</si>
  <si>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</si>
  <si>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</si>
  <si>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</si>
  <si>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</si>
  <si>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t>2012年</t>
  </si>
  <si>
    <t>持續經營業務</t>
  </si>
  <si>
    <t>Continuing operations</t>
  </si>
  <si>
    <t>已終止經營業務</t>
  </si>
  <si>
    <t>Discontinued operations</t>
  </si>
  <si>
    <t>Eligible profit attributable to shareholders</t>
  </si>
  <si>
    <t>股東應佔符合派息資格之溢利</t>
  </si>
  <si>
    <t>Attributable to :</t>
  </si>
  <si>
    <t>應佔:</t>
  </si>
  <si>
    <t xml:space="preserve">  現金及存款總額</t>
  </si>
  <si>
    <t>&gt;100%</t>
  </si>
  <si>
    <t xml:space="preserve">    Revenue</t>
  </si>
  <si>
    <t xml:space="preserve">    營業額</t>
  </si>
  <si>
    <t xml:space="preserve">    Gross profit</t>
  </si>
  <si>
    <t xml:space="preserve">    毛利</t>
  </si>
  <si>
    <t xml:space="preserve">    Profit before taxation</t>
  </si>
  <si>
    <t xml:space="preserve">    除稅前溢利</t>
  </si>
  <si>
    <t xml:space="preserve">    稅項</t>
  </si>
  <si>
    <t xml:space="preserve">    Taxation</t>
  </si>
  <si>
    <t xml:space="preserve">    Profit for the year</t>
  </si>
  <si>
    <t xml:space="preserve">    年內溢利</t>
  </si>
  <si>
    <t xml:space="preserve">    Loss for the year</t>
  </si>
  <si>
    <t xml:space="preserve">    年內虧損</t>
  </si>
  <si>
    <t xml:space="preserve">  Total cash and deposits</t>
  </si>
  <si>
    <r>
      <t xml:space="preserve">2004 </t>
    </r>
    <r>
      <rPr>
        <vertAlign val="superscript"/>
        <sz val="10"/>
        <color indexed="8"/>
        <rFont val="Arial"/>
        <family val="2"/>
      </rPr>
      <t>4</t>
    </r>
  </si>
  <si>
    <r>
      <t xml:space="preserve">   Dividends per share </t>
    </r>
    <r>
      <rPr>
        <vertAlign val="superscript"/>
        <sz val="10"/>
        <color indexed="8"/>
        <rFont val="Arial"/>
        <family val="2"/>
      </rPr>
      <t>2</t>
    </r>
  </si>
  <si>
    <r>
      <t xml:space="preserve">   Eligible profit payout ratio </t>
    </r>
    <r>
      <rPr>
        <vertAlign val="superscript"/>
        <sz val="10"/>
        <color indexed="8"/>
        <rFont val="Arial"/>
        <family val="2"/>
      </rPr>
      <t>3</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</si>
  <si>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</si>
  <si>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</si>
  <si>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</si>
  <si>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r>
      <rPr>
        <vertAlign val="superscript"/>
        <sz val="10"/>
        <color indexed="8"/>
        <rFont val="Arial"/>
        <family val="2"/>
      </rPr>
      <t>1</t>
    </r>
    <r>
      <rPr>
        <sz val="10"/>
        <color indexed="8"/>
        <rFont val="Arial"/>
        <family val="2"/>
      </rPr>
      <t xml:space="preserve">  The financial information for the year ended 31 December 2008 to 2010 were extracted from the Group Financial Summary in its Annual Reports of those years. 
    No restrospective restatement for the discontinued operations of 2013 was made to such information.
    2008年至2010年度截至12月31日止的年度財務資料，乃摘錄自該年度的年度報告中本集團財務概要。這些財務資料並沒有就2013年的已終止經營業務而追溯重述。</t>
    </r>
  </si>
  <si>
    <t xml:space="preserve">Total profit/(loss) for the year </t>
  </si>
  <si>
    <t>年內溢利/(虧損)</t>
  </si>
  <si>
    <t>2013年</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</si>
</sst>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2">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4"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6" fillId="0" borderId="0" xfId="42" applyNumberFormat="1" applyFont="1" applyAlignment="1">
      <alignment horizontal="right" vertical="center"/>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40" fillId="0" borderId="0" xfId="42" applyNumberFormat="1" applyFont="1" applyAlignment="1">
      <alignment/>
    </xf>
    <xf numFmtId="164" fontId="4" fillId="0" borderId="10" xfId="42" applyNumberFormat="1" applyFont="1" applyBorder="1" applyAlignment="1">
      <alignment horizontal="right"/>
    </xf>
    <xf numFmtId="164" fontId="3" fillId="0" borderId="10" xfId="42" applyNumberFormat="1" applyFont="1" applyBorder="1" applyAlignment="1">
      <alignment horizontal="right"/>
    </xf>
    <xf numFmtId="164" fontId="4" fillId="0" borderId="11"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4" fillId="0" borderId="0" xfId="42" applyNumberFormat="1" applyFont="1" applyBorder="1" applyAlignment="1">
      <alignment horizontal="right"/>
    </xf>
    <xf numFmtId="164" fontId="4" fillId="0" borderId="11" xfId="42" applyNumberFormat="1" applyFont="1" applyBorder="1" applyAlignment="1" quotePrefix="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9" fontId="4"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4" fillId="0" borderId="10" xfId="42" applyNumberFormat="1" applyFont="1" applyFill="1" applyBorder="1" applyAlignment="1">
      <alignment horizontal="right"/>
    </xf>
    <xf numFmtId="164" fontId="3" fillId="0" borderId="10" xfId="42" applyNumberFormat="1" applyFont="1" applyFill="1" applyBorder="1" applyAlignment="1">
      <alignment horizontal="right"/>
    </xf>
    <xf numFmtId="164" fontId="2" fillId="0" borderId="0" xfId="42" applyNumberFormat="1" applyFont="1" applyAlignment="1">
      <alignment horizontal="right" wrapText="1"/>
    </xf>
    <xf numFmtId="0" fontId="3" fillId="0" borderId="0" xfId="42" applyNumberFormat="1" applyFont="1" applyAlignment="1">
      <alignment vertical="top"/>
    </xf>
    <xf numFmtId="0" fontId="3" fillId="0" borderId="0" xfId="42" applyNumberFormat="1" applyFont="1" applyAlignment="1">
      <alignment horizontal="right" vertical="top"/>
    </xf>
    <xf numFmtId="0" fontId="3" fillId="0" borderId="0" xfId="42" applyNumberFormat="1" applyFont="1" applyAlignment="1">
      <alignment horizontal="justify" vertical="top" wrapText="1"/>
    </xf>
    <xf numFmtId="164" fontId="3" fillId="0" borderId="0" xfId="42" applyNumberFormat="1" applyFont="1" applyAlignment="1">
      <alignment horizontal="justify" wrapText="1"/>
    </xf>
    <xf numFmtId="164" fontId="41" fillId="0" borderId="0" xfId="42" applyNumberFormat="1" applyFont="1" applyAlignment="1">
      <alignment horizontal="justify" wrapText="1"/>
    </xf>
    <xf numFmtId="165" fontId="4" fillId="0" borderId="0" xfId="42" applyNumberFormat="1" applyFont="1" applyAlignment="1">
      <alignment horizontal="right"/>
    </xf>
    <xf numFmtId="164" fontId="3" fillId="0" borderId="11" xfId="42" applyNumberFormat="1" applyFont="1" applyBorder="1" applyAlignment="1" quotePrefix="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3"/>
  <sheetViews>
    <sheetView showGridLines="0" tabSelected="1" zoomScale="85" zoomScaleNormal="85"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H25" sqref="H25"/>
    </sheetView>
  </sheetViews>
  <sheetFormatPr defaultColWidth="9.140625" defaultRowHeight="15" outlineLevelRow="1"/>
  <cols>
    <col min="1" max="1" width="39.00390625" style="1" customWidth="1"/>
    <col min="2" max="2" width="11.7109375" style="2" customWidth="1"/>
    <col min="3" max="4" width="14.7109375" style="2" bestFit="1" customWidth="1"/>
    <col min="5" max="5" width="14.8515625" style="2" bestFit="1" customWidth="1"/>
    <col min="6" max="8" width="15.421875" style="2" bestFit="1" customWidth="1"/>
    <col min="9" max="9" width="14.7109375" style="2" bestFit="1" customWidth="1"/>
    <col min="10" max="12" width="14.28125" style="2" bestFit="1" customWidth="1"/>
    <col min="13" max="16384" width="9.140625" style="1" customWidth="1"/>
  </cols>
  <sheetData>
    <row r="1" ht="12.75">
      <c r="A1" s="10" t="s">
        <v>0</v>
      </c>
    </row>
    <row r="2" ht="12.75">
      <c r="A2" s="10" t="s">
        <v>1</v>
      </c>
    </row>
    <row r="4" spans="1:12" s="6" customFormat="1" ht="15">
      <c r="A4" s="3" t="s">
        <v>2</v>
      </c>
      <c r="B4" s="4"/>
      <c r="C4" s="5">
        <v>2013</v>
      </c>
      <c r="D4" s="4">
        <v>2012</v>
      </c>
      <c r="E4" s="4">
        <v>2011</v>
      </c>
      <c r="F4" s="4">
        <v>2010</v>
      </c>
      <c r="G4" s="4">
        <v>2009</v>
      </c>
      <c r="H4" s="4">
        <v>2008</v>
      </c>
      <c r="I4" s="4">
        <v>2007</v>
      </c>
      <c r="J4" s="4">
        <v>2006</v>
      </c>
      <c r="K4" s="4">
        <v>2005</v>
      </c>
      <c r="L4" s="4" t="s">
        <v>76</v>
      </c>
    </row>
    <row r="5" spans="1:12" ht="12.75">
      <c r="A5" s="7" t="s">
        <v>3</v>
      </c>
      <c r="C5" s="8" t="s">
        <v>85</v>
      </c>
      <c r="D5" s="9" t="s">
        <v>52</v>
      </c>
      <c r="E5" s="9" t="s">
        <v>37</v>
      </c>
      <c r="F5" s="9" t="s">
        <v>38</v>
      </c>
      <c r="G5" s="9" t="s">
        <v>39</v>
      </c>
      <c r="H5" s="9" t="s">
        <v>40</v>
      </c>
      <c r="I5" s="9" t="s">
        <v>41</v>
      </c>
      <c r="J5" s="9" t="s">
        <v>42</v>
      </c>
      <c r="K5" s="9" t="s">
        <v>43</v>
      </c>
      <c r="L5" s="9" t="s">
        <v>44</v>
      </c>
    </row>
    <row r="6" spans="1:3" ht="12.75">
      <c r="A6" s="10" t="s">
        <v>4</v>
      </c>
      <c r="B6" s="11"/>
      <c r="C6" s="11"/>
    </row>
    <row r="7" spans="1:3" ht="12.75">
      <c r="A7" s="10" t="s">
        <v>5</v>
      </c>
      <c r="B7" s="11"/>
      <c r="C7" s="11"/>
    </row>
    <row r="8" spans="1:3" ht="12.75">
      <c r="A8" s="12" t="s">
        <v>54</v>
      </c>
      <c r="B8" s="11"/>
      <c r="C8" s="11"/>
    </row>
    <row r="9" spans="1:3" ht="12.75">
      <c r="A9" s="12" t="s">
        <v>53</v>
      </c>
      <c r="B9" s="11"/>
      <c r="C9" s="11"/>
    </row>
    <row r="10" spans="1:12" ht="13.5" thickBot="1">
      <c r="A10" s="1" t="s">
        <v>63</v>
      </c>
      <c r="C10" s="13">
        <v>1708792</v>
      </c>
      <c r="D10" s="14">
        <v>1443086</v>
      </c>
      <c r="E10" s="14">
        <v>1312789</v>
      </c>
      <c r="F10" s="14">
        <v>1268542</v>
      </c>
      <c r="G10" s="14">
        <v>950477</v>
      </c>
      <c r="H10" s="14">
        <v>1690948</v>
      </c>
      <c r="I10" s="14">
        <v>1177292</v>
      </c>
      <c r="J10" s="14">
        <v>620444</v>
      </c>
      <c r="K10" s="14">
        <v>433704</v>
      </c>
      <c r="L10" s="14">
        <v>302244</v>
      </c>
    </row>
    <row r="11" spans="1:3" ht="12.75">
      <c r="A11" s="1" t="s">
        <v>64</v>
      </c>
      <c r="C11" s="11"/>
    </row>
    <row r="12" ht="12.75">
      <c r="C12" s="11"/>
    </row>
    <row r="13" spans="1:12" ht="13.5" thickBot="1">
      <c r="A13" s="1" t="s">
        <v>65</v>
      </c>
      <c r="C13" s="13">
        <v>55097</v>
      </c>
      <c r="D13" s="14">
        <v>85315</v>
      </c>
      <c r="E13" s="14">
        <v>108437</v>
      </c>
      <c r="F13" s="14">
        <v>159329</v>
      </c>
      <c r="G13" s="14">
        <v>152796</v>
      </c>
      <c r="H13" s="14">
        <v>358597</v>
      </c>
      <c r="I13" s="14">
        <v>384522</v>
      </c>
      <c r="J13" s="14">
        <v>128969</v>
      </c>
      <c r="K13" s="14">
        <v>149931</v>
      </c>
      <c r="L13" s="14">
        <v>119871</v>
      </c>
    </row>
    <row r="14" spans="1:3" ht="12.75">
      <c r="A14" s="1" t="s">
        <v>66</v>
      </c>
      <c r="C14" s="11"/>
    </row>
    <row r="15" ht="12.75">
      <c r="C15" s="11"/>
    </row>
    <row r="16" spans="1:12" ht="12.75">
      <c r="A16" s="1" t="s">
        <v>67</v>
      </c>
      <c r="C16" s="11">
        <v>11026</v>
      </c>
      <c r="D16" s="2">
        <v>53845</v>
      </c>
      <c r="E16" s="2">
        <v>122758</v>
      </c>
      <c r="F16" s="2">
        <v>104791</v>
      </c>
      <c r="G16" s="2">
        <v>112001</v>
      </c>
      <c r="H16" s="2">
        <v>412408</v>
      </c>
      <c r="I16" s="2">
        <v>473021</v>
      </c>
      <c r="J16" s="2">
        <v>111427</v>
      </c>
      <c r="K16" s="2">
        <v>147922</v>
      </c>
      <c r="L16" s="2">
        <v>104040</v>
      </c>
    </row>
    <row r="17" spans="1:3" ht="12.75">
      <c r="A17" s="1" t="s">
        <v>68</v>
      </c>
      <c r="C17" s="11"/>
    </row>
    <row r="18" spans="1:12" ht="12.75">
      <c r="A18" s="1" t="s">
        <v>70</v>
      </c>
      <c r="C18" s="15">
        <v>-1168</v>
      </c>
      <c r="D18" s="16">
        <v>-1624</v>
      </c>
      <c r="E18" s="16">
        <v>-178</v>
      </c>
      <c r="F18" s="16">
        <v>-453</v>
      </c>
      <c r="G18" s="16">
        <v>-1723</v>
      </c>
      <c r="H18" s="16">
        <v>-3618</v>
      </c>
      <c r="I18" s="16">
        <v>-889</v>
      </c>
      <c r="J18" s="16">
        <v>-1135</v>
      </c>
      <c r="K18" s="16">
        <v>-779</v>
      </c>
      <c r="L18" s="16">
        <v>-485</v>
      </c>
    </row>
    <row r="19" spans="1:3" ht="12.75">
      <c r="A19" s="1" t="s">
        <v>69</v>
      </c>
      <c r="C19" s="11"/>
    </row>
    <row r="20" ht="12.75">
      <c r="C20" s="11"/>
    </row>
    <row r="21" spans="1:12" s="17" customFormat="1" ht="12.75">
      <c r="A21" s="17" t="s">
        <v>71</v>
      </c>
      <c r="B21" s="18"/>
      <c r="C21" s="19">
        <f aca="true" t="shared" si="0" ref="C21:L21">SUM(C16:C18)</f>
        <v>9858</v>
      </c>
      <c r="D21" s="18">
        <f t="shared" si="0"/>
        <v>52221</v>
      </c>
      <c r="E21" s="18">
        <f t="shared" si="0"/>
        <v>122580</v>
      </c>
      <c r="F21" s="18">
        <f t="shared" si="0"/>
        <v>104338</v>
      </c>
      <c r="G21" s="18">
        <f t="shared" si="0"/>
        <v>110278</v>
      </c>
      <c r="H21" s="18">
        <f t="shared" si="0"/>
        <v>408790</v>
      </c>
      <c r="I21" s="18">
        <f t="shared" si="0"/>
        <v>472132</v>
      </c>
      <c r="J21" s="18">
        <f t="shared" si="0"/>
        <v>110292</v>
      </c>
      <c r="K21" s="18">
        <f t="shared" si="0"/>
        <v>147143</v>
      </c>
      <c r="L21" s="18">
        <f t="shared" si="0"/>
        <v>103555</v>
      </c>
    </row>
    <row r="22" spans="1:3" ht="12.75">
      <c r="A22" s="1" t="s">
        <v>72</v>
      </c>
      <c r="C22" s="11"/>
    </row>
    <row r="23" ht="12.75">
      <c r="C23" s="11"/>
    </row>
    <row r="24" spans="1:3" ht="12.75">
      <c r="A24" s="12" t="s">
        <v>56</v>
      </c>
      <c r="B24" s="11"/>
      <c r="C24" s="11"/>
    </row>
    <row r="25" spans="1:3" ht="12.75">
      <c r="A25" s="12" t="s">
        <v>55</v>
      </c>
      <c r="B25" s="11"/>
      <c r="C25" s="11"/>
    </row>
    <row r="26" spans="1:12" s="17" customFormat="1" ht="12.75">
      <c r="A26" s="17" t="s">
        <v>73</v>
      </c>
      <c r="B26" s="18"/>
      <c r="C26" s="19">
        <v>-8335</v>
      </c>
      <c r="D26" s="18">
        <v>-210693</v>
      </c>
      <c r="E26" s="18">
        <v>-90598</v>
      </c>
      <c r="F26" s="18">
        <v>0</v>
      </c>
      <c r="G26" s="18">
        <v>0</v>
      </c>
      <c r="H26" s="18">
        <v>0</v>
      </c>
      <c r="I26" s="18">
        <v>0</v>
      </c>
      <c r="J26" s="18">
        <v>0</v>
      </c>
      <c r="K26" s="18">
        <v>0</v>
      </c>
      <c r="L26" s="18">
        <v>0</v>
      </c>
    </row>
    <row r="27" spans="1:3" ht="12.75">
      <c r="A27" s="1" t="s">
        <v>74</v>
      </c>
      <c r="C27" s="11"/>
    </row>
    <row r="28" ht="12.75">
      <c r="C28" s="11"/>
    </row>
    <row r="29" ht="12.75">
      <c r="C29" s="11"/>
    </row>
    <row r="30" spans="1:12" ht="13.5" thickBot="1">
      <c r="A30" s="1" t="s">
        <v>83</v>
      </c>
      <c r="C30" s="13">
        <f>SUM(C21,C26)</f>
        <v>1523</v>
      </c>
      <c r="D30" s="14">
        <f aca="true" t="shared" si="1" ref="D30:L30">SUM(D21,D26)</f>
        <v>-158472</v>
      </c>
      <c r="E30" s="14">
        <f t="shared" si="1"/>
        <v>31982</v>
      </c>
      <c r="F30" s="14">
        <f t="shared" si="1"/>
        <v>104338</v>
      </c>
      <c r="G30" s="14">
        <f t="shared" si="1"/>
        <v>110278</v>
      </c>
      <c r="H30" s="14">
        <f t="shared" si="1"/>
        <v>408790</v>
      </c>
      <c r="I30" s="14">
        <f t="shared" si="1"/>
        <v>472132</v>
      </c>
      <c r="J30" s="14">
        <f t="shared" si="1"/>
        <v>110292</v>
      </c>
      <c r="K30" s="14">
        <f t="shared" si="1"/>
        <v>147143</v>
      </c>
      <c r="L30" s="14">
        <f t="shared" si="1"/>
        <v>103555</v>
      </c>
    </row>
    <row r="31" spans="1:3" ht="12.75">
      <c r="A31" s="1" t="s">
        <v>84</v>
      </c>
      <c r="C31" s="11"/>
    </row>
    <row r="32" ht="12.75">
      <c r="C32" s="11"/>
    </row>
    <row r="33" spans="1:3" ht="12.75">
      <c r="A33" s="1" t="s">
        <v>59</v>
      </c>
      <c r="C33" s="11"/>
    </row>
    <row r="34" spans="1:3" ht="12.75">
      <c r="A34" s="1" t="s">
        <v>60</v>
      </c>
      <c r="C34" s="11"/>
    </row>
    <row r="35" spans="1:12" ht="12.75">
      <c r="A35" s="1" t="s">
        <v>45</v>
      </c>
      <c r="C35" s="11">
        <f>C30-C37</f>
        <v>1523</v>
      </c>
      <c r="D35" s="2">
        <f aca="true" t="shared" si="2" ref="D35:L35">D30-D37</f>
        <v>-158472</v>
      </c>
      <c r="E35" s="2">
        <f t="shared" si="2"/>
        <v>31982</v>
      </c>
      <c r="F35" s="2">
        <f t="shared" si="2"/>
        <v>104338</v>
      </c>
      <c r="G35" s="2">
        <f t="shared" si="2"/>
        <v>110278</v>
      </c>
      <c r="H35" s="2">
        <f t="shared" si="2"/>
        <v>409119</v>
      </c>
      <c r="I35" s="2">
        <f t="shared" si="2"/>
        <v>472125</v>
      </c>
      <c r="J35" s="2">
        <f t="shared" si="2"/>
        <v>110292</v>
      </c>
      <c r="K35" s="2">
        <f t="shared" si="2"/>
        <v>147143</v>
      </c>
      <c r="L35" s="2">
        <f t="shared" si="2"/>
        <v>103555</v>
      </c>
    </row>
    <row r="36" spans="1:3" ht="12.75">
      <c r="A36" s="1" t="s">
        <v>46</v>
      </c>
      <c r="C36" s="11"/>
    </row>
    <row r="37" spans="1:12" ht="12.75">
      <c r="A37" s="1" t="s">
        <v>47</v>
      </c>
      <c r="C37" s="20">
        <v>0</v>
      </c>
      <c r="D37" s="37">
        <v>0</v>
      </c>
      <c r="E37" s="20">
        <v>0</v>
      </c>
      <c r="F37" s="20">
        <v>0</v>
      </c>
      <c r="G37" s="20">
        <v>0</v>
      </c>
      <c r="H37" s="16">
        <v>-329</v>
      </c>
      <c r="I37" s="16">
        <v>7</v>
      </c>
      <c r="J37" s="20">
        <v>0</v>
      </c>
      <c r="K37" s="20">
        <v>0</v>
      </c>
      <c r="L37" s="20">
        <v>0</v>
      </c>
    </row>
    <row r="38" spans="1:3" ht="12.75">
      <c r="A38" s="1" t="s">
        <v>48</v>
      </c>
      <c r="C38" s="11"/>
    </row>
    <row r="39" spans="3:12" ht="13.5" thickBot="1">
      <c r="C39" s="13">
        <f>SUM(C35:C37)</f>
        <v>1523</v>
      </c>
      <c r="D39" s="14">
        <f>SUM(D35:D37)</f>
        <v>-158472</v>
      </c>
      <c r="E39" s="14">
        <f>SUM(E35:E37)</f>
        <v>31982</v>
      </c>
      <c r="F39" s="14">
        <f aca="true" t="shared" si="3" ref="F39:L39">SUM(F35:F37)</f>
        <v>104338</v>
      </c>
      <c r="G39" s="14">
        <f t="shared" si="3"/>
        <v>110278</v>
      </c>
      <c r="H39" s="14">
        <f t="shared" si="3"/>
        <v>408790</v>
      </c>
      <c r="I39" s="14">
        <f t="shared" si="3"/>
        <v>472132</v>
      </c>
      <c r="J39" s="14">
        <f t="shared" si="3"/>
        <v>110292</v>
      </c>
      <c r="K39" s="14">
        <f t="shared" si="3"/>
        <v>147143</v>
      </c>
      <c r="L39" s="14">
        <f t="shared" si="3"/>
        <v>103555</v>
      </c>
    </row>
    <row r="40" spans="3:12" ht="12.75" hidden="1" outlineLevel="1">
      <c r="C40" s="2">
        <f>C39-C30</f>
        <v>0</v>
      </c>
      <c r="D40" s="2">
        <f aca="true" t="shared" si="4" ref="D40:L40">D39-D30</f>
        <v>0</v>
      </c>
      <c r="E40" s="2">
        <f t="shared" si="4"/>
        <v>0</v>
      </c>
      <c r="F40" s="2">
        <f t="shared" si="4"/>
        <v>0</v>
      </c>
      <c r="G40" s="2">
        <f t="shared" si="4"/>
        <v>0</v>
      </c>
      <c r="H40" s="2">
        <f t="shared" si="4"/>
        <v>0</v>
      </c>
      <c r="I40" s="2">
        <f t="shared" si="4"/>
        <v>0</v>
      </c>
      <c r="J40" s="2">
        <f t="shared" si="4"/>
        <v>0</v>
      </c>
      <c r="K40" s="2">
        <f t="shared" si="4"/>
        <v>0</v>
      </c>
      <c r="L40" s="2">
        <f t="shared" si="4"/>
        <v>0</v>
      </c>
    </row>
    <row r="41" ht="12.75" collapsed="1"/>
    <row r="42" spans="1:12" ht="12.75">
      <c r="A42" s="1" t="s">
        <v>57</v>
      </c>
      <c r="C42" s="11">
        <v>1523</v>
      </c>
      <c r="D42" s="2">
        <v>-158472</v>
      </c>
      <c r="E42" s="2">
        <v>31982</v>
      </c>
      <c r="F42" s="2">
        <v>104338</v>
      </c>
      <c r="G42" s="2">
        <v>112800</v>
      </c>
      <c r="H42" s="2">
        <v>297911</v>
      </c>
      <c r="I42" s="2">
        <v>472125</v>
      </c>
      <c r="J42" s="2">
        <v>110292</v>
      </c>
      <c r="K42" s="2">
        <v>147143</v>
      </c>
      <c r="L42" s="2">
        <v>103555</v>
      </c>
    </row>
    <row r="43" spans="1:3" ht="12.75">
      <c r="A43" s="1" t="s">
        <v>58</v>
      </c>
      <c r="C43" s="11"/>
    </row>
    <row r="45" spans="1:3" ht="12.75">
      <c r="A45" s="10" t="s">
        <v>6</v>
      </c>
      <c r="B45" s="11"/>
      <c r="C45" s="11"/>
    </row>
    <row r="46" spans="1:3" ht="12.75">
      <c r="A46" s="10" t="s">
        <v>7</v>
      </c>
      <c r="B46" s="11"/>
      <c r="C46" s="11"/>
    </row>
    <row r="47" spans="1:12" ht="12.75">
      <c r="A47" s="1" t="s">
        <v>8</v>
      </c>
      <c r="C47" s="11">
        <v>2537446</v>
      </c>
      <c r="D47" s="2">
        <v>2470275</v>
      </c>
      <c r="E47" s="2">
        <v>2431752</v>
      </c>
      <c r="F47" s="2">
        <v>2555388</v>
      </c>
      <c r="G47" s="2">
        <v>2469893</v>
      </c>
      <c r="H47" s="2">
        <v>2330505</v>
      </c>
      <c r="I47" s="2">
        <v>1654336</v>
      </c>
      <c r="J47" s="2">
        <v>919895</v>
      </c>
      <c r="K47" s="2">
        <v>674117</v>
      </c>
      <c r="L47" s="2">
        <v>652805</v>
      </c>
    </row>
    <row r="48" spans="1:3" ht="12.75">
      <c r="A48" s="1" t="s">
        <v>9</v>
      </c>
      <c r="C48" s="11"/>
    </row>
    <row r="49" spans="1:12" ht="12.75">
      <c r="A49" s="1" t="s">
        <v>10</v>
      </c>
      <c r="C49" s="15">
        <v>-1233152</v>
      </c>
      <c r="D49" s="16">
        <v>-1138254</v>
      </c>
      <c r="E49" s="16">
        <v>-946837</v>
      </c>
      <c r="F49" s="16">
        <v>-1010497</v>
      </c>
      <c r="G49" s="16">
        <v>-1014326</v>
      </c>
      <c r="H49" s="16">
        <v>-1111803</v>
      </c>
      <c r="I49" s="16">
        <v>-786769</v>
      </c>
      <c r="J49" s="16">
        <v>-434902</v>
      </c>
      <c r="K49" s="16">
        <v>-364843</v>
      </c>
      <c r="L49" s="16">
        <v>-420235</v>
      </c>
    </row>
    <row r="50" spans="1:3" ht="12.75">
      <c r="A50" s="1" t="s">
        <v>11</v>
      </c>
      <c r="C50" s="11"/>
    </row>
    <row r="51" ht="12.75">
      <c r="C51" s="11"/>
    </row>
    <row r="52" spans="1:12" ht="13.5" thickBot="1">
      <c r="A52" s="1" t="s">
        <v>50</v>
      </c>
      <c r="C52" s="13">
        <f>SUM(C47:C49)</f>
        <v>1304294</v>
      </c>
      <c r="D52" s="14">
        <f>SUM(D47:D49)</f>
        <v>1332021</v>
      </c>
      <c r="E52" s="14">
        <f>SUM(E47:E49)</f>
        <v>1484915</v>
      </c>
      <c r="F52" s="14">
        <f aca="true" t="shared" si="5" ref="F52:L52">SUM(F47:F49)</f>
        <v>1544891</v>
      </c>
      <c r="G52" s="14">
        <f t="shared" si="5"/>
        <v>1455567</v>
      </c>
      <c r="H52" s="14">
        <f t="shared" si="5"/>
        <v>1218702</v>
      </c>
      <c r="I52" s="14">
        <f t="shared" si="5"/>
        <v>867567</v>
      </c>
      <c r="J52" s="14">
        <f t="shared" si="5"/>
        <v>484993</v>
      </c>
      <c r="K52" s="14">
        <f t="shared" si="5"/>
        <v>309274</v>
      </c>
      <c r="L52" s="14">
        <f t="shared" si="5"/>
        <v>232570</v>
      </c>
    </row>
    <row r="53" spans="1:3" ht="12.75">
      <c r="A53" s="1" t="s">
        <v>12</v>
      </c>
      <c r="C53" s="11"/>
    </row>
    <row r="54" ht="12.75">
      <c r="C54" s="11"/>
    </row>
    <row r="55" spans="1:12" ht="12.75">
      <c r="A55" s="1" t="s">
        <v>51</v>
      </c>
      <c r="C55" s="11">
        <v>551163</v>
      </c>
      <c r="D55" s="2">
        <v>178013</v>
      </c>
      <c r="E55" s="2">
        <v>160818</v>
      </c>
      <c r="F55" s="2">
        <v>156029</v>
      </c>
      <c r="G55" s="2">
        <v>-229084</v>
      </c>
      <c r="H55" s="2">
        <v>-175929</v>
      </c>
      <c r="I55" s="2">
        <v>10730</v>
      </c>
      <c r="J55" s="2">
        <v>287223</v>
      </c>
      <c r="K55" s="2">
        <v>233174</v>
      </c>
      <c r="L55" s="2">
        <v>322413</v>
      </c>
    </row>
    <row r="56" spans="1:3" ht="12.75">
      <c r="A56" s="1" t="s">
        <v>49</v>
      </c>
      <c r="C56" s="11"/>
    </row>
    <row r="57" spans="1:12" ht="12.75">
      <c r="A57" s="1" t="s">
        <v>75</v>
      </c>
      <c r="C57" s="11">
        <v>486062</v>
      </c>
      <c r="D57" s="2">
        <v>753458</v>
      </c>
      <c r="E57" s="2">
        <v>618221</v>
      </c>
      <c r="F57" s="2">
        <v>703437</v>
      </c>
      <c r="G57" s="2">
        <v>1105662</v>
      </c>
      <c r="H57" s="2">
        <v>1023741</v>
      </c>
      <c r="I57" s="2">
        <v>649535</v>
      </c>
      <c r="J57" s="2">
        <v>63242</v>
      </c>
      <c r="K57" s="2">
        <v>83711</v>
      </c>
      <c r="L57" s="2">
        <v>47711</v>
      </c>
    </row>
    <row r="58" spans="1:3" ht="12.75">
      <c r="A58" s="1" t="s">
        <v>61</v>
      </c>
      <c r="C58" s="11"/>
    </row>
    <row r="59" ht="12.75">
      <c r="C59" s="11"/>
    </row>
    <row r="60" spans="1:3" ht="12.75">
      <c r="A60" s="10" t="s">
        <v>13</v>
      </c>
      <c r="B60" s="11"/>
      <c r="C60" s="11"/>
    </row>
    <row r="61" spans="1:3" ht="12.75">
      <c r="A61" s="10" t="s">
        <v>14</v>
      </c>
      <c r="B61" s="11"/>
      <c r="C61" s="11"/>
    </row>
    <row r="62" spans="1:12" ht="12.75">
      <c r="A62" s="1" t="s">
        <v>15</v>
      </c>
      <c r="C62" s="11">
        <v>98142</v>
      </c>
      <c r="D62" s="2">
        <v>148737</v>
      </c>
      <c r="E62" s="2">
        <v>159361</v>
      </c>
      <c r="F62" s="2">
        <v>198577</v>
      </c>
      <c r="G62" s="2">
        <v>145337</v>
      </c>
      <c r="H62" s="2">
        <v>459083</v>
      </c>
      <c r="I62" s="2">
        <v>313979</v>
      </c>
      <c r="J62" s="2">
        <v>148188</v>
      </c>
      <c r="K62" s="2">
        <v>173291</v>
      </c>
      <c r="L62" s="2">
        <v>130173</v>
      </c>
    </row>
    <row r="63" spans="1:3" ht="12.75">
      <c r="A63" s="1" t="s">
        <v>16</v>
      </c>
      <c r="C63" s="11"/>
    </row>
    <row r="64" spans="1:12" ht="26.25">
      <c r="A64" s="21" t="s">
        <v>18</v>
      </c>
      <c r="B64" s="22"/>
      <c r="C64" s="11">
        <v>-114186</v>
      </c>
      <c r="D64" s="2">
        <v>-247600</v>
      </c>
      <c r="E64" s="2">
        <v>-103443</v>
      </c>
      <c r="F64" s="2">
        <v>-462154</v>
      </c>
      <c r="G64" s="2">
        <v>-177776</v>
      </c>
      <c r="H64" s="2">
        <v>-244496</v>
      </c>
      <c r="I64" s="2">
        <v>101982</v>
      </c>
      <c r="J64" s="2">
        <v>-241075</v>
      </c>
      <c r="K64" s="2">
        <v>24683</v>
      </c>
      <c r="L64" s="2">
        <v>-273208</v>
      </c>
    </row>
    <row r="65" spans="1:3" ht="12.75">
      <c r="A65" s="21" t="s">
        <v>19</v>
      </c>
      <c r="B65" s="22"/>
      <c r="C65" s="11"/>
    </row>
    <row r="66" spans="1:12" ht="12.75">
      <c r="A66" s="1" t="s">
        <v>17</v>
      </c>
      <c r="C66" s="11">
        <v>-456497</v>
      </c>
      <c r="D66" s="2">
        <v>-188295</v>
      </c>
      <c r="E66" s="2">
        <v>-167592</v>
      </c>
      <c r="F66" s="2">
        <v>-540612</v>
      </c>
      <c r="G66" s="2">
        <v>-279543</v>
      </c>
      <c r="H66" s="2">
        <v>-316757</v>
      </c>
      <c r="I66" s="2">
        <v>-257464</v>
      </c>
      <c r="J66" s="2">
        <v>-285138</v>
      </c>
      <c r="K66" s="2">
        <v>-118826</v>
      </c>
      <c r="L66" s="2">
        <v>-273778</v>
      </c>
    </row>
    <row r="67" spans="1:3" ht="12.75">
      <c r="A67" s="1" t="s">
        <v>20</v>
      </c>
      <c r="C67" s="11"/>
    </row>
    <row r="68" spans="1:12" ht="13.5" thickBot="1">
      <c r="A68" s="1" t="s">
        <v>21</v>
      </c>
      <c r="C68" s="13">
        <v>36773</v>
      </c>
      <c r="D68" s="14">
        <v>110181</v>
      </c>
      <c r="E68" s="14">
        <v>-166322</v>
      </c>
      <c r="F68" s="14">
        <v>-96532</v>
      </c>
      <c r="G68" s="14">
        <v>55718</v>
      </c>
      <c r="H68" s="14">
        <v>110754</v>
      </c>
      <c r="I68" s="14">
        <v>170332</v>
      </c>
      <c r="J68" s="14">
        <v>74048</v>
      </c>
      <c r="K68" s="14">
        <v>-157544</v>
      </c>
      <c r="L68" s="14">
        <v>178942</v>
      </c>
    </row>
    <row r="69" spans="1:3" ht="12.75">
      <c r="A69" s="1" t="s">
        <v>22</v>
      </c>
      <c r="C69" s="11"/>
    </row>
    <row r="70" ht="12.75">
      <c r="C70" s="11"/>
    </row>
    <row r="71" spans="1:3" ht="12.75">
      <c r="A71" s="10" t="s">
        <v>23</v>
      </c>
      <c r="B71" s="11"/>
      <c r="C71" s="11"/>
    </row>
    <row r="72" spans="1:3" ht="12.75">
      <c r="A72" s="10" t="s">
        <v>24</v>
      </c>
      <c r="B72" s="11"/>
      <c r="C72" s="11"/>
    </row>
    <row r="73" spans="1:12" ht="12.75">
      <c r="A73" s="1" t="s">
        <v>25</v>
      </c>
      <c r="B73" s="2" t="s">
        <v>27</v>
      </c>
      <c r="C73" s="36">
        <v>0.1</v>
      </c>
      <c r="D73" s="2">
        <v>-8</v>
      </c>
      <c r="E73" s="2">
        <v>2</v>
      </c>
      <c r="F73" s="2">
        <v>5</v>
      </c>
      <c r="G73" s="2">
        <v>6</v>
      </c>
      <c r="H73" s="2">
        <v>24</v>
      </c>
      <c r="I73" s="2">
        <v>30</v>
      </c>
      <c r="J73" s="2">
        <v>8</v>
      </c>
      <c r="K73" s="2">
        <v>12</v>
      </c>
      <c r="L73" s="2">
        <v>10</v>
      </c>
    </row>
    <row r="74" spans="1:3" ht="12.75">
      <c r="A74" s="1" t="s">
        <v>26</v>
      </c>
      <c r="B74" s="2" t="s">
        <v>28</v>
      </c>
      <c r="C74" s="11"/>
    </row>
    <row r="75" spans="1:12" ht="15">
      <c r="A75" s="23" t="s">
        <v>77</v>
      </c>
      <c r="B75" s="2" t="s">
        <v>27</v>
      </c>
      <c r="C75" s="11">
        <v>1</v>
      </c>
      <c r="D75" s="2">
        <v>1</v>
      </c>
      <c r="E75" s="2">
        <v>1</v>
      </c>
      <c r="F75" s="2">
        <v>3</v>
      </c>
      <c r="G75" s="2">
        <v>3</v>
      </c>
      <c r="H75" s="2">
        <v>10</v>
      </c>
      <c r="I75" s="2">
        <v>15</v>
      </c>
      <c r="J75" s="2">
        <v>6</v>
      </c>
      <c r="K75" s="2">
        <v>8</v>
      </c>
      <c r="L75" s="2">
        <v>3</v>
      </c>
    </row>
    <row r="76" spans="1:3" ht="12.75">
      <c r="A76" s="1" t="s">
        <v>29</v>
      </c>
      <c r="B76" s="2" t="s">
        <v>28</v>
      </c>
      <c r="C76" s="11"/>
    </row>
    <row r="77" spans="1:12" s="23" customFormat="1" ht="15">
      <c r="A77" s="23" t="s">
        <v>78</v>
      </c>
      <c r="B77" s="24"/>
      <c r="C77" s="25" t="s">
        <v>62</v>
      </c>
      <c r="D77" s="24" t="s">
        <v>62</v>
      </c>
      <c r="E77" s="24">
        <v>0.78</v>
      </c>
      <c r="F77" s="24">
        <v>0.51</v>
      </c>
      <c r="G77" s="24">
        <v>0.51</v>
      </c>
      <c r="H77" s="24">
        <v>0.57</v>
      </c>
      <c r="I77" s="24">
        <v>0.52</v>
      </c>
      <c r="J77" s="24">
        <v>0.71</v>
      </c>
      <c r="K77" s="24">
        <v>0.73</v>
      </c>
      <c r="L77" s="24">
        <v>0.56</v>
      </c>
    </row>
    <row r="78" spans="1:3" ht="12.75">
      <c r="A78" s="1" t="s">
        <v>36</v>
      </c>
      <c r="C78" s="11"/>
    </row>
    <row r="79" spans="1:12" ht="12.75">
      <c r="A79" s="1" t="s">
        <v>30</v>
      </c>
      <c r="B79" s="2" t="s">
        <v>27</v>
      </c>
      <c r="C79" s="11">
        <v>5</v>
      </c>
      <c r="D79" s="2">
        <v>8</v>
      </c>
      <c r="E79" s="2">
        <v>8</v>
      </c>
      <c r="F79" s="2">
        <v>10</v>
      </c>
      <c r="G79" s="2">
        <v>8</v>
      </c>
      <c r="H79" s="2">
        <v>27</v>
      </c>
      <c r="I79" s="2">
        <v>20</v>
      </c>
      <c r="J79" s="2">
        <v>11</v>
      </c>
      <c r="K79" s="2">
        <v>14</v>
      </c>
      <c r="L79" s="2">
        <v>12</v>
      </c>
    </row>
    <row r="80" spans="1:3" ht="12.75">
      <c r="A80" s="1" t="s">
        <v>31</v>
      </c>
      <c r="B80" s="2" t="s">
        <v>28</v>
      </c>
      <c r="C80" s="11"/>
    </row>
    <row r="81" spans="1:12" ht="12.75">
      <c r="A81" s="1" t="s">
        <v>32</v>
      </c>
      <c r="B81" s="2" t="s">
        <v>27</v>
      </c>
      <c r="C81" s="11">
        <v>67</v>
      </c>
      <c r="D81" s="2">
        <v>69</v>
      </c>
      <c r="E81" s="2">
        <v>77</v>
      </c>
      <c r="F81" s="2">
        <v>80</v>
      </c>
      <c r="G81" s="2">
        <v>76</v>
      </c>
      <c r="H81" s="2">
        <v>70</v>
      </c>
      <c r="I81" s="2">
        <v>55</v>
      </c>
      <c r="J81" s="2">
        <v>31</v>
      </c>
      <c r="K81" s="2">
        <v>24</v>
      </c>
      <c r="L81" s="2">
        <v>18</v>
      </c>
    </row>
    <row r="82" spans="1:3" ht="12.75">
      <c r="A82" s="1" t="s">
        <v>33</v>
      </c>
      <c r="B82" s="2" t="s">
        <v>28</v>
      </c>
      <c r="C82" s="11"/>
    </row>
    <row r="83" spans="1:12" s="26" customFormat="1" ht="13.5" thickBot="1">
      <c r="A83" s="26" t="s">
        <v>34</v>
      </c>
      <c r="B83" s="27" t="s">
        <v>2</v>
      </c>
      <c r="C83" s="28">
        <v>12490</v>
      </c>
      <c r="D83" s="29">
        <v>12397</v>
      </c>
      <c r="E83" s="29">
        <v>24895</v>
      </c>
      <c r="F83" s="29">
        <v>53441</v>
      </c>
      <c r="G83" s="29">
        <v>57184</v>
      </c>
      <c r="H83" s="29">
        <v>170142</v>
      </c>
      <c r="I83" s="29">
        <v>244127</v>
      </c>
      <c r="J83" s="29">
        <v>78407</v>
      </c>
      <c r="K83" s="29">
        <v>107591</v>
      </c>
      <c r="L83" s="29">
        <v>38985</v>
      </c>
    </row>
    <row r="84" spans="1:2" ht="12.75">
      <c r="A84" s="1" t="s">
        <v>35</v>
      </c>
      <c r="B84" s="30" t="s">
        <v>3</v>
      </c>
    </row>
    <row r="86" spans="1:12" ht="45" customHeight="1">
      <c r="A86" s="33" t="s">
        <v>82</v>
      </c>
      <c r="B86" s="33"/>
      <c r="C86" s="33"/>
      <c r="D86" s="33"/>
      <c r="E86" s="33"/>
      <c r="F86" s="33"/>
      <c r="G86" s="33"/>
      <c r="H86" s="33"/>
      <c r="I86" s="33"/>
      <c r="J86" s="33"/>
      <c r="K86" s="33"/>
      <c r="L86" s="33"/>
    </row>
    <row r="88" spans="1:12" ht="43.5" customHeight="1">
      <c r="A88" s="33" t="s">
        <v>79</v>
      </c>
      <c r="B88" s="33"/>
      <c r="C88" s="33"/>
      <c r="D88" s="33"/>
      <c r="E88" s="33"/>
      <c r="F88" s="33"/>
      <c r="G88" s="33"/>
      <c r="H88" s="33"/>
      <c r="I88" s="33"/>
      <c r="J88" s="33"/>
      <c r="K88" s="33"/>
      <c r="L88" s="33"/>
    </row>
    <row r="89" spans="1:12" ht="12.75">
      <c r="A89" s="31"/>
      <c r="B89" s="31"/>
      <c r="C89" s="31"/>
      <c r="D89" s="31"/>
      <c r="E89" s="31"/>
      <c r="F89" s="31"/>
      <c r="G89" s="31"/>
      <c r="H89" s="31"/>
      <c r="I89" s="31"/>
      <c r="J89" s="31"/>
      <c r="K89" s="31"/>
      <c r="L89" s="31"/>
    </row>
    <row r="90" spans="1:12" ht="33" customHeight="1">
      <c r="A90" s="33" t="s">
        <v>80</v>
      </c>
      <c r="B90" s="33"/>
      <c r="C90" s="33"/>
      <c r="D90" s="33"/>
      <c r="E90" s="33"/>
      <c r="F90" s="33"/>
      <c r="G90" s="33"/>
      <c r="H90" s="33"/>
      <c r="I90" s="33"/>
      <c r="J90" s="33"/>
      <c r="K90" s="33"/>
      <c r="L90" s="33"/>
    </row>
    <row r="91" spans="1:12" ht="12.75">
      <c r="A91" s="31"/>
      <c r="B91" s="32"/>
      <c r="C91" s="32"/>
      <c r="D91" s="32"/>
      <c r="E91" s="32"/>
      <c r="F91" s="32"/>
      <c r="G91" s="32"/>
      <c r="H91" s="32"/>
      <c r="I91" s="32"/>
      <c r="J91" s="32"/>
      <c r="K91" s="32"/>
      <c r="L91" s="32"/>
    </row>
    <row r="92" spans="1:12" ht="72" customHeight="1">
      <c r="A92" s="33" t="s">
        <v>81</v>
      </c>
      <c r="B92" s="33"/>
      <c r="C92" s="33"/>
      <c r="D92" s="33"/>
      <c r="E92" s="33"/>
      <c r="F92" s="33"/>
      <c r="G92" s="33"/>
      <c r="H92" s="33"/>
      <c r="I92" s="33"/>
      <c r="J92" s="33"/>
      <c r="K92" s="33"/>
      <c r="L92" s="33"/>
    </row>
    <row r="93" spans="1:12" ht="18.75" customHeight="1">
      <c r="A93" s="34"/>
      <c r="B93" s="35"/>
      <c r="C93" s="35"/>
      <c r="D93" s="35"/>
      <c r="E93" s="35"/>
      <c r="F93" s="35"/>
      <c r="G93" s="35"/>
      <c r="H93" s="35"/>
      <c r="I93" s="35"/>
      <c r="J93" s="35"/>
      <c r="K93" s="35"/>
      <c r="L93" s="35"/>
    </row>
  </sheetData>
  <sheetProtection/>
  <mergeCells count="5">
    <mergeCell ref="A92:L92"/>
    <mergeCell ref="A93:L93"/>
    <mergeCell ref="A88:L88"/>
    <mergeCell ref="A90:L90"/>
    <mergeCell ref="A86:L86"/>
  </mergeCells>
  <printOptions/>
  <pageMargins left="0.7" right="0.7" top="0.75" bottom="0.75" header="0.3" footer="0.3"/>
  <pageSetup fitToHeight="2" fitToWidth="1" horizontalDpi="600" verticalDpi="600" orientation="landscape" paperSize="9" scale="64" r:id="rId1"/>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Karin Mak</cp:lastModifiedBy>
  <cp:lastPrinted>2014-03-13T10:49:43Z</cp:lastPrinted>
  <dcterms:created xsi:type="dcterms:W3CDTF">2011-08-26T03:41:31Z</dcterms:created>
  <dcterms:modified xsi:type="dcterms:W3CDTF">2014-03-13T11:16:44Z</dcterms:modified>
  <cp:category/>
  <cp:version/>
  <cp:contentType/>
  <cp:contentStatus/>
</cp:coreProperties>
</file>